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2 男" sheetId="4" r:id="rId1"/>
  </sheets>
  <definedNames>
    <definedName name="_xlnm._FilterDatabase" localSheetId="0" hidden="1">'职位2 男'!$A$3:$K$33</definedName>
    <definedName name="_xlnm.Print_Titles" localSheetId="0">'职位2 男'!$1:$3</definedName>
  </definedNames>
  <calcPr calcId="144525"/>
</workbook>
</file>

<file path=xl/sharedStrings.xml><?xml version="1.0" encoding="utf-8"?>
<sst xmlns="http://schemas.openxmlformats.org/spreadsheetml/2006/main" count="79" uniqueCount="45">
  <si>
    <r>
      <t>附件</t>
    </r>
    <r>
      <rPr>
        <sz val="14"/>
        <rFont val="Times New Roman"/>
        <charset val="134"/>
      </rPr>
      <t>2</t>
    </r>
  </si>
  <si>
    <t>永和县2022年公开招聘大学毕业生到村工作
综合成绩公示（职位2 男）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</si>
  <si>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</si>
  <si>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</si>
  <si>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报考岗位</t>
    </r>
  </si>
  <si>
    <t>准考证号</t>
  </si>
  <si>
    <r>
      <rPr>
        <sz val="12"/>
        <rFont val="黑体"/>
        <charset val="134"/>
      </rPr>
      <t>笔试分</t>
    </r>
  </si>
  <si>
    <r>
      <rPr>
        <sz val="12"/>
        <rFont val="黑体"/>
        <charset val="134"/>
      </rPr>
      <t>笔试分</t>
    </r>
    <r>
      <rPr>
        <sz val="12"/>
        <rFont val="Times New Roman"/>
        <charset val="0"/>
      </rPr>
      <t>×</t>
    </r>
    <r>
      <rPr>
        <sz val="12"/>
        <rFont val="Times New Roman"/>
        <charset val="0"/>
      </rPr>
      <t>60</t>
    </r>
    <r>
      <rPr>
        <sz val="12"/>
        <rFont val="黑体"/>
        <charset val="134"/>
      </rPr>
      <t>％</t>
    </r>
  </si>
  <si>
    <r>
      <rPr>
        <sz val="12"/>
        <rFont val="黑体"/>
        <charset val="134"/>
      </rPr>
      <t>面试分</t>
    </r>
  </si>
  <si>
    <r>
      <rPr>
        <sz val="12"/>
        <rFont val="黑体"/>
        <charset val="134"/>
      </rPr>
      <t>面试分</t>
    </r>
    <r>
      <rPr>
        <sz val="12"/>
        <rFont val="Times New Roman"/>
        <charset val="0"/>
      </rPr>
      <t>×</t>
    </r>
    <r>
      <rPr>
        <sz val="12"/>
        <rFont val="Times New Roman"/>
        <charset val="0"/>
      </rPr>
      <t>40</t>
    </r>
    <r>
      <rPr>
        <sz val="12"/>
        <rFont val="黑体"/>
        <charset val="134"/>
      </rPr>
      <t>％</t>
    </r>
  </si>
  <si>
    <r>
      <rPr>
        <sz val="12"/>
        <rFont val="黑体"/>
        <charset val="134"/>
      </rPr>
      <t>综合分数</t>
    </r>
  </si>
  <si>
    <r>
      <rPr>
        <sz val="12"/>
        <rFont val="黑体"/>
        <charset val="134"/>
      </rPr>
      <t>名次</t>
    </r>
  </si>
  <si>
    <r>
      <rPr>
        <sz val="12"/>
        <rFont val="黑体"/>
        <charset val="134"/>
      </rPr>
      <t>备注</t>
    </r>
  </si>
  <si>
    <r>
      <rPr>
        <sz val="12"/>
        <rFont val="仿宋_GB2312"/>
        <charset val="134"/>
      </rPr>
      <t>吕辉辉</t>
    </r>
  </si>
  <si>
    <r>
      <rPr>
        <sz val="12"/>
        <rFont val="仿宋_GB2312"/>
        <charset val="134"/>
      </rPr>
      <t>职位</t>
    </r>
    <r>
      <rPr>
        <sz val="12"/>
        <rFont val="Times New Roman"/>
        <charset val="0"/>
      </rPr>
      <t xml:space="preserve">2 </t>
    </r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</si>
  <si>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段强强</t>
    </r>
  </si>
  <si>
    <r>
      <rPr>
        <sz val="12"/>
        <rFont val="仿宋_GB2312"/>
        <charset val="134"/>
      </rPr>
      <t>白雄雄</t>
    </r>
  </si>
  <si>
    <r>
      <rPr>
        <sz val="12"/>
        <rFont val="仿宋_GB2312"/>
        <charset val="134"/>
      </rPr>
      <t>刘靖国</t>
    </r>
  </si>
  <si>
    <r>
      <rPr>
        <sz val="12"/>
        <rFont val="仿宋_GB2312"/>
        <charset val="134"/>
      </rPr>
      <t>马登峰</t>
    </r>
  </si>
  <si>
    <r>
      <rPr>
        <sz val="12"/>
        <rFont val="仿宋_GB2312"/>
        <charset val="134"/>
      </rPr>
      <t>赵永凯</t>
    </r>
  </si>
  <si>
    <r>
      <rPr>
        <sz val="12"/>
        <rFont val="仿宋_GB2312"/>
        <charset val="134"/>
      </rPr>
      <t>吕扬</t>
    </r>
  </si>
  <si>
    <r>
      <rPr>
        <sz val="12"/>
        <rFont val="仿宋_GB2312"/>
        <charset val="134"/>
      </rPr>
      <t>吴玉虎</t>
    </r>
  </si>
  <si>
    <r>
      <rPr>
        <sz val="12"/>
        <rFont val="仿宋_GB2312"/>
        <charset val="134"/>
      </rPr>
      <t>刘亚宁</t>
    </r>
  </si>
  <si>
    <r>
      <rPr>
        <sz val="12"/>
        <rFont val="仿宋_GB2312"/>
        <charset val="134"/>
      </rPr>
      <t>任江鹏</t>
    </r>
  </si>
  <si>
    <r>
      <rPr>
        <sz val="12"/>
        <rFont val="仿宋_GB2312"/>
        <charset val="134"/>
      </rPr>
      <t>冯杨杨</t>
    </r>
  </si>
  <si>
    <r>
      <rPr>
        <sz val="12"/>
        <rFont val="仿宋_GB2312"/>
        <charset val="134"/>
      </rPr>
      <t>梁政南</t>
    </r>
  </si>
  <si>
    <r>
      <rPr>
        <sz val="12"/>
        <rFont val="仿宋_GB2312"/>
        <charset val="134"/>
      </rPr>
      <t>李永康</t>
    </r>
  </si>
  <si>
    <r>
      <rPr>
        <sz val="12"/>
        <rFont val="仿宋_GB2312"/>
        <charset val="134"/>
      </rPr>
      <t>刘义</t>
    </r>
  </si>
  <si>
    <r>
      <rPr>
        <sz val="12"/>
        <rFont val="仿宋_GB2312"/>
        <charset val="134"/>
      </rPr>
      <t>冯跃峰</t>
    </r>
  </si>
  <si>
    <r>
      <rPr>
        <sz val="12"/>
        <rFont val="仿宋_GB2312"/>
        <charset val="134"/>
      </rPr>
      <t>王锡蛟</t>
    </r>
  </si>
  <si>
    <r>
      <rPr>
        <sz val="12"/>
        <rFont val="仿宋_GB2312"/>
        <charset val="134"/>
      </rPr>
      <t>刘帅</t>
    </r>
  </si>
  <si>
    <r>
      <rPr>
        <sz val="12"/>
        <rFont val="仿宋_GB2312"/>
        <charset val="134"/>
      </rPr>
      <t>王泽正</t>
    </r>
  </si>
  <si>
    <r>
      <rPr>
        <sz val="12"/>
        <rFont val="仿宋_GB2312"/>
        <charset val="134"/>
      </rPr>
      <t>郭书铭</t>
    </r>
  </si>
  <si>
    <r>
      <rPr>
        <sz val="12"/>
        <rFont val="仿宋_GB2312"/>
        <charset val="134"/>
      </rPr>
      <t>冯子尧</t>
    </r>
  </si>
  <si>
    <r>
      <rPr>
        <sz val="12"/>
        <rFont val="仿宋_GB2312"/>
        <charset val="134"/>
      </rPr>
      <t>李赛赛</t>
    </r>
  </si>
  <si>
    <r>
      <rPr>
        <sz val="12"/>
        <rFont val="仿宋_GB2312"/>
        <charset val="134"/>
      </rPr>
      <t>药雷</t>
    </r>
  </si>
  <si>
    <r>
      <rPr>
        <sz val="12"/>
        <rFont val="仿宋_GB2312"/>
        <charset val="134"/>
      </rPr>
      <t>周春强</t>
    </r>
  </si>
  <si>
    <r>
      <rPr>
        <sz val="12"/>
        <rFont val="仿宋_GB2312"/>
        <charset val="134"/>
      </rPr>
      <t>段帅</t>
    </r>
  </si>
  <si>
    <r>
      <rPr>
        <sz val="12"/>
        <rFont val="仿宋_GB2312"/>
        <charset val="134"/>
      </rPr>
      <t>葛尚铭</t>
    </r>
  </si>
  <si>
    <t>缺考</t>
  </si>
  <si>
    <r>
      <rPr>
        <sz val="12"/>
        <rFont val="仿宋_GB2312"/>
        <charset val="134"/>
      </rPr>
      <t>于磊</t>
    </r>
  </si>
  <si>
    <r>
      <rPr>
        <sz val="12"/>
        <rFont val="仿宋_GB2312"/>
        <charset val="134"/>
      </rPr>
      <t>冯羽</t>
    </r>
  </si>
  <si>
    <r>
      <rPr>
        <sz val="12"/>
        <rFont val="仿宋_GB2312"/>
        <charset val="134"/>
      </rPr>
      <t>李子博</t>
    </r>
  </si>
  <si>
    <r>
      <rPr>
        <sz val="12"/>
        <rFont val="仿宋_GB2312"/>
        <charset val="134"/>
      </rPr>
      <t>王凯</t>
    </r>
  </si>
  <si>
    <r>
      <rPr>
        <sz val="12"/>
        <rFont val="仿宋_GB2312"/>
        <charset val="134"/>
      </rPr>
      <t>任航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</si>
</sst>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6" fontId="2" fillId="0" borderId="1" xfId="5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A2" sqref="A2:K2"/>
    </sheetView>
  </sheetViews>
  <sheetFormatPr defaultColWidth="9" defaultRowHeight="14.25"/>
  <cols>
    <col min="1" max="1" width="5.63333333333333" style="1" customWidth="1"/>
    <col min="2" max="2" width="11.5" style="1" customWidth="1"/>
    <col min="3" max="3" width="13.6333333333333" style="4" customWidth="1"/>
    <col min="4" max="4" width="18.25" style="4" customWidth="1"/>
    <col min="5" max="5" width="10.6333333333333" style="5" customWidth="1"/>
    <col min="6" max="8" width="9.25" style="5" customWidth="1"/>
    <col min="9" max="9" width="11.1333333333333" style="1" customWidth="1"/>
    <col min="10" max="11" width="5.63333333333333" style="1" customWidth="1"/>
    <col min="12" max="16384" width="9" style="1"/>
  </cols>
  <sheetData>
    <row r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70.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40" customHeight="1" spans="1:11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0" t="s">
        <v>8</v>
      </c>
      <c r="H3" s="12" t="s">
        <v>9</v>
      </c>
      <c r="I3" s="9" t="s">
        <v>10</v>
      </c>
      <c r="J3" s="9" t="s">
        <v>11</v>
      </c>
      <c r="K3" s="9" t="s">
        <v>12</v>
      </c>
    </row>
    <row r="4" s="3" customFormat="1" ht="30" customHeight="1" spans="1:11">
      <c r="A4" s="9">
        <v>1</v>
      </c>
      <c r="B4" s="13" t="s">
        <v>13</v>
      </c>
      <c r="C4" s="9" t="s">
        <v>14</v>
      </c>
      <c r="D4" s="14">
        <v>20220101514</v>
      </c>
      <c r="E4" s="15">
        <v>70.49</v>
      </c>
      <c r="F4" s="12">
        <f t="shared" ref="F4:F33" si="0">E4*0.6</f>
        <v>42.294</v>
      </c>
      <c r="G4" s="9">
        <v>82.83</v>
      </c>
      <c r="H4" s="12">
        <f t="shared" ref="H4:H33" si="1">G4*0.4</f>
        <v>33.132</v>
      </c>
      <c r="I4" s="12">
        <v>75.42</v>
      </c>
      <c r="J4" s="17">
        <v>1</v>
      </c>
      <c r="K4" s="18"/>
    </row>
    <row r="5" s="3" customFormat="1" ht="30" customHeight="1" spans="1:11">
      <c r="A5" s="9">
        <v>2</v>
      </c>
      <c r="B5" s="13" t="s">
        <v>15</v>
      </c>
      <c r="C5" s="9" t="s">
        <v>14</v>
      </c>
      <c r="D5" s="14">
        <v>20220100216</v>
      </c>
      <c r="E5" s="15">
        <v>68.83</v>
      </c>
      <c r="F5" s="12">
        <f t="shared" si="0"/>
        <v>41.298</v>
      </c>
      <c r="G5" s="16">
        <v>83.9</v>
      </c>
      <c r="H5" s="12">
        <f t="shared" si="1"/>
        <v>33.56</v>
      </c>
      <c r="I5" s="12">
        <f t="shared" ref="I5:I21" si="2">H5+F5</f>
        <v>74.858</v>
      </c>
      <c r="J5" s="17">
        <v>2</v>
      </c>
      <c r="K5" s="18"/>
    </row>
    <row r="6" s="3" customFormat="1" ht="30" customHeight="1" spans="1:11">
      <c r="A6" s="9">
        <v>3</v>
      </c>
      <c r="B6" s="13" t="s">
        <v>16</v>
      </c>
      <c r="C6" s="9" t="s">
        <v>14</v>
      </c>
      <c r="D6" s="14">
        <v>20220100413</v>
      </c>
      <c r="E6" s="15">
        <v>69.04</v>
      </c>
      <c r="F6" s="12">
        <f t="shared" si="0"/>
        <v>41.424</v>
      </c>
      <c r="G6" s="9">
        <v>83.03</v>
      </c>
      <c r="H6" s="12">
        <f t="shared" si="1"/>
        <v>33.212</v>
      </c>
      <c r="I6" s="12">
        <v>74.63</v>
      </c>
      <c r="J6" s="17">
        <v>3</v>
      </c>
      <c r="K6" s="18"/>
    </row>
    <row r="7" s="3" customFormat="1" ht="30" customHeight="1" spans="1:11">
      <c r="A7" s="9">
        <v>4</v>
      </c>
      <c r="B7" s="13" t="s">
        <v>17</v>
      </c>
      <c r="C7" s="9" t="s">
        <v>14</v>
      </c>
      <c r="D7" s="14">
        <v>20220100510</v>
      </c>
      <c r="E7" s="15">
        <v>67.38</v>
      </c>
      <c r="F7" s="12">
        <f t="shared" si="0"/>
        <v>40.428</v>
      </c>
      <c r="G7" s="9">
        <v>84.07</v>
      </c>
      <c r="H7" s="12">
        <f t="shared" si="1"/>
        <v>33.628</v>
      </c>
      <c r="I7" s="12">
        <f t="shared" si="2"/>
        <v>74.056</v>
      </c>
      <c r="J7" s="17">
        <v>4</v>
      </c>
      <c r="K7" s="18"/>
    </row>
    <row r="8" s="3" customFormat="1" ht="30" customHeight="1" spans="1:11">
      <c r="A8" s="9">
        <v>5</v>
      </c>
      <c r="B8" s="13" t="s">
        <v>18</v>
      </c>
      <c r="C8" s="9" t="s">
        <v>14</v>
      </c>
      <c r="D8" s="14">
        <v>20220101206</v>
      </c>
      <c r="E8" s="15">
        <v>67.97</v>
      </c>
      <c r="F8" s="12">
        <f t="shared" si="0"/>
        <v>40.782</v>
      </c>
      <c r="G8" s="9">
        <v>82.47</v>
      </c>
      <c r="H8" s="12">
        <f t="shared" si="1"/>
        <v>32.988</v>
      </c>
      <c r="I8" s="12">
        <f t="shared" si="2"/>
        <v>73.77</v>
      </c>
      <c r="J8" s="17">
        <v>5</v>
      </c>
      <c r="K8" s="18"/>
    </row>
    <row r="9" s="3" customFormat="1" ht="30" customHeight="1" spans="1:11">
      <c r="A9" s="9">
        <v>6</v>
      </c>
      <c r="B9" s="13" t="s">
        <v>19</v>
      </c>
      <c r="C9" s="9" t="s">
        <v>14</v>
      </c>
      <c r="D9" s="14">
        <v>20220100428</v>
      </c>
      <c r="E9" s="15">
        <v>65.97</v>
      </c>
      <c r="F9" s="12">
        <f t="shared" si="0"/>
        <v>39.582</v>
      </c>
      <c r="G9" s="9">
        <v>83.13</v>
      </c>
      <c r="H9" s="12">
        <f t="shared" si="1"/>
        <v>33.252</v>
      </c>
      <c r="I9" s="12">
        <f t="shared" si="2"/>
        <v>72.834</v>
      </c>
      <c r="J9" s="17">
        <v>6</v>
      </c>
      <c r="K9" s="18"/>
    </row>
    <row r="10" s="3" customFormat="1" ht="30" customHeight="1" spans="1:11">
      <c r="A10" s="9">
        <v>7</v>
      </c>
      <c r="B10" s="13" t="s">
        <v>20</v>
      </c>
      <c r="C10" s="9" t="s">
        <v>14</v>
      </c>
      <c r="D10" s="14">
        <v>20220100319</v>
      </c>
      <c r="E10" s="15">
        <v>65.46</v>
      </c>
      <c r="F10" s="12">
        <f t="shared" si="0"/>
        <v>39.276</v>
      </c>
      <c r="G10" s="9">
        <v>83.63</v>
      </c>
      <c r="H10" s="12">
        <f t="shared" si="1"/>
        <v>33.452</v>
      </c>
      <c r="I10" s="12">
        <f t="shared" si="2"/>
        <v>72.728</v>
      </c>
      <c r="J10" s="17">
        <v>7</v>
      </c>
      <c r="K10" s="18"/>
    </row>
    <row r="11" s="3" customFormat="1" ht="30" customHeight="1" spans="1:11">
      <c r="A11" s="9">
        <v>8</v>
      </c>
      <c r="B11" s="13" t="s">
        <v>21</v>
      </c>
      <c r="C11" s="9" t="s">
        <v>14</v>
      </c>
      <c r="D11" s="14">
        <v>20220100626</v>
      </c>
      <c r="E11" s="15">
        <v>64.85</v>
      </c>
      <c r="F11" s="12">
        <f t="shared" si="0"/>
        <v>38.91</v>
      </c>
      <c r="G11" s="9">
        <v>83.47</v>
      </c>
      <c r="H11" s="12">
        <f t="shared" si="1"/>
        <v>33.388</v>
      </c>
      <c r="I11" s="12">
        <f t="shared" si="2"/>
        <v>72.298</v>
      </c>
      <c r="J11" s="17">
        <v>8</v>
      </c>
      <c r="K11" s="18"/>
    </row>
    <row r="12" s="3" customFormat="1" ht="30" customHeight="1" spans="1:11">
      <c r="A12" s="9">
        <v>9</v>
      </c>
      <c r="B12" s="13" t="s">
        <v>22</v>
      </c>
      <c r="C12" s="9" t="s">
        <v>14</v>
      </c>
      <c r="D12" s="14">
        <v>20220100310</v>
      </c>
      <c r="E12" s="15">
        <v>63.49</v>
      </c>
      <c r="F12" s="12">
        <f t="shared" si="0"/>
        <v>38.094</v>
      </c>
      <c r="G12" s="16">
        <v>84.3</v>
      </c>
      <c r="H12" s="12">
        <f t="shared" si="1"/>
        <v>33.72</v>
      </c>
      <c r="I12" s="12">
        <f t="shared" si="2"/>
        <v>71.814</v>
      </c>
      <c r="J12" s="17">
        <v>9</v>
      </c>
      <c r="K12" s="18"/>
    </row>
    <row r="13" s="3" customFormat="1" ht="30" customHeight="1" spans="1:11">
      <c r="A13" s="9">
        <v>10</v>
      </c>
      <c r="B13" s="13" t="s">
        <v>23</v>
      </c>
      <c r="C13" s="9" t="s">
        <v>14</v>
      </c>
      <c r="D13" s="14">
        <v>20220101603</v>
      </c>
      <c r="E13" s="15">
        <v>63.32</v>
      </c>
      <c r="F13" s="12">
        <f t="shared" si="0"/>
        <v>37.992</v>
      </c>
      <c r="G13" s="16">
        <v>83.6</v>
      </c>
      <c r="H13" s="12">
        <f t="shared" si="1"/>
        <v>33.44</v>
      </c>
      <c r="I13" s="12">
        <f t="shared" si="2"/>
        <v>71.432</v>
      </c>
      <c r="J13" s="17">
        <v>10</v>
      </c>
      <c r="K13" s="18"/>
    </row>
    <row r="14" s="3" customFormat="1" ht="30" customHeight="1" spans="1:11">
      <c r="A14" s="9">
        <v>11</v>
      </c>
      <c r="B14" s="13" t="s">
        <v>24</v>
      </c>
      <c r="C14" s="9" t="s">
        <v>14</v>
      </c>
      <c r="D14" s="14">
        <v>20220100103</v>
      </c>
      <c r="E14" s="15">
        <v>63.06</v>
      </c>
      <c r="F14" s="12">
        <f t="shared" si="0"/>
        <v>37.836</v>
      </c>
      <c r="G14" s="16">
        <v>83.7</v>
      </c>
      <c r="H14" s="12">
        <f t="shared" si="1"/>
        <v>33.48</v>
      </c>
      <c r="I14" s="12">
        <f t="shared" si="2"/>
        <v>71.316</v>
      </c>
      <c r="J14" s="17">
        <v>11</v>
      </c>
      <c r="K14" s="18"/>
    </row>
    <row r="15" s="3" customFormat="1" ht="30" customHeight="1" spans="1:11">
      <c r="A15" s="9">
        <v>12</v>
      </c>
      <c r="B15" s="13" t="s">
        <v>25</v>
      </c>
      <c r="C15" s="9" t="s">
        <v>14</v>
      </c>
      <c r="D15" s="14">
        <v>20220101410</v>
      </c>
      <c r="E15" s="15">
        <v>63.13</v>
      </c>
      <c r="F15" s="12">
        <f t="shared" si="0"/>
        <v>37.878</v>
      </c>
      <c r="G15" s="16">
        <v>83.5</v>
      </c>
      <c r="H15" s="12">
        <f t="shared" si="1"/>
        <v>33.4</v>
      </c>
      <c r="I15" s="12">
        <f t="shared" si="2"/>
        <v>71.278</v>
      </c>
      <c r="J15" s="17">
        <v>12</v>
      </c>
      <c r="K15" s="18"/>
    </row>
    <row r="16" s="3" customFormat="1" ht="30" customHeight="1" spans="1:11">
      <c r="A16" s="9">
        <v>13</v>
      </c>
      <c r="B16" s="13" t="s">
        <v>26</v>
      </c>
      <c r="C16" s="9" t="s">
        <v>14</v>
      </c>
      <c r="D16" s="14">
        <v>20220101714</v>
      </c>
      <c r="E16" s="15">
        <v>63.27</v>
      </c>
      <c r="F16" s="12">
        <f t="shared" si="0"/>
        <v>37.962</v>
      </c>
      <c r="G16" s="16">
        <v>82.7</v>
      </c>
      <c r="H16" s="12">
        <f t="shared" si="1"/>
        <v>33.08</v>
      </c>
      <c r="I16" s="12">
        <f t="shared" si="2"/>
        <v>71.042</v>
      </c>
      <c r="J16" s="17">
        <v>13</v>
      </c>
      <c r="K16" s="18"/>
    </row>
    <row r="17" s="3" customFormat="1" ht="30" customHeight="1" spans="1:11">
      <c r="A17" s="9">
        <v>14</v>
      </c>
      <c r="B17" s="13" t="s">
        <v>27</v>
      </c>
      <c r="C17" s="9" t="s">
        <v>14</v>
      </c>
      <c r="D17" s="14">
        <v>20220101430</v>
      </c>
      <c r="E17" s="15">
        <v>62.23</v>
      </c>
      <c r="F17" s="12">
        <f t="shared" si="0"/>
        <v>37.338</v>
      </c>
      <c r="G17" s="9">
        <v>82.97</v>
      </c>
      <c r="H17" s="12">
        <f t="shared" si="1"/>
        <v>33.188</v>
      </c>
      <c r="I17" s="12">
        <f t="shared" si="2"/>
        <v>70.526</v>
      </c>
      <c r="J17" s="17">
        <v>14</v>
      </c>
      <c r="K17" s="18"/>
    </row>
    <row r="18" s="3" customFormat="1" ht="30" customHeight="1" spans="1:11">
      <c r="A18" s="9">
        <v>15</v>
      </c>
      <c r="B18" s="13" t="s">
        <v>28</v>
      </c>
      <c r="C18" s="9" t="s">
        <v>14</v>
      </c>
      <c r="D18" s="14">
        <v>20220101113</v>
      </c>
      <c r="E18" s="15">
        <v>61.99</v>
      </c>
      <c r="F18" s="12">
        <f t="shared" si="0"/>
        <v>37.194</v>
      </c>
      <c r="G18" s="9">
        <v>83.27</v>
      </c>
      <c r="H18" s="12">
        <f t="shared" si="1"/>
        <v>33.308</v>
      </c>
      <c r="I18" s="12">
        <f t="shared" si="2"/>
        <v>70.502</v>
      </c>
      <c r="J18" s="17">
        <v>15</v>
      </c>
      <c r="K18" s="18"/>
    </row>
    <row r="19" s="3" customFormat="1" ht="30" customHeight="1" spans="1:11">
      <c r="A19" s="9">
        <v>16</v>
      </c>
      <c r="B19" s="13" t="s">
        <v>29</v>
      </c>
      <c r="C19" s="9" t="s">
        <v>14</v>
      </c>
      <c r="D19" s="14">
        <v>20220101506</v>
      </c>
      <c r="E19" s="15">
        <v>61.67</v>
      </c>
      <c r="F19" s="12">
        <f t="shared" si="0"/>
        <v>37.002</v>
      </c>
      <c r="G19" s="9">
        <v>83.53</v>
      </c>
      <c r="H19" s="12">
        <f t="shared" si="1"/>
        <v>33.412</v>
      </c>
      <c r="I19" s="12">
        <f t="shared" si="2"/>
        <v>70.414</v>
      </c>
      <c r="J19" s="17">
        <v>16</v>
      </c>
      <c r="K19" s="18"/>
    </row>
    <row r="20" s="3" customFormat="1" ht="30" customHeight="1" spans="1:11">
      <c r="A20" s="9">
        <v>17</v>
      </c>
      <c r="B20" s="13" t="s">
        <v>30</v>
      </c>
      <c r="C20" s="9" t="s">
        <v>14</v>
      </c>
      <c r="D20" s="14">
        <v>20220100819</v>
      </c>
      <c r="E20" s="15">
        <v>61.6</v>
      </c>
      <c r="F20" s="12">
        <f t="shared" si="0"/>
        <v>36.96</v>
      </c>
      <c r="G20" s="9">
        <v>82.83</v>
      </c>
      <c r="H20" s="12">
        <f t="shared" si="1"/>
        <v>33.132</v>
      </c>
      <c r="I20" s="12">
        <f t="shared" si="2"/>
        <v>70.092</v>
      </c>
      <c r="J20" s="17">
        <v>17</v>
      </c>
      <c r="K20" s="18"/>
    </row>
    <row r="21" s="3" customFormat="1" ht="30" customHeight="1" spans="1:11">
      <c r="A21" s="9">
        <v>18</v>
      </c>
      <c r="B21" s="13" t="s">
        <v>31</v>
      </c>
      <c r="C21" s="9" t="s">
        <v>14</v>
      </c>
      <c r="D21" s="14">
        <v>20220101527</v>
      </c>
      <c r="E21" s="15">
        <v>60.1</v>
      </c>
      <c r="F21" s="12">
        <f t="shared" si="0"/>
        <v>36.06</v>
      </c>
      <c r="G21" s="16">
        <v>83.5</v>
      </c>
      <c r="H21" s="12">
        <f t="shared" si="1"/>
        <v>33.4</v>
      </c>
      <c r="I21" s="12">
        <f t="shared" si="2"/>
        <v>69.46</v>
      </c>
      <c r="J21" s="17">
        <v>18</v>
      </c>
      <c r="K21" s="18"/>
    </row>
    <row r="22" s="3" customFormat="1" ht="30" customHeight="1" spans="1:11">
      <c r="A22" s="9">
        <v>19</v>
      </c>
      <c r="B22" s="13" t="s">
        <v>32</v>
      </c>
      <c r="C22" s="9" t="s">
        <v>14</v>
      </c>
      <c r="D22" s="14">
        <v>20220100124</v>
      </c>
      <c r="E22" s="15">
        <v>59.89</v>
      </c>
      <c r="F22" s="12">
        <f t="shared" si="0"/>
        <v>35.934</v>
      </c>
      <c r="G22" s="9">
        <v>82.63</v>
      </c>
      <c r="H22" s="12">
        <f t="shared" si="1"/>
        <v>33.052</v>
      </c>
      <c r="I22" s="12">
        <v>68.98</v>
      </c>
      <c r="J22" s="17">
        <v>19</v>
      </c>
      <c r="K22" s="18"/>
    </row>
    <row r="23" s="3" customFormat="1" ht="30" customHeight="1" spans="1:11">
      <c r="A23" s="9">
        <v>20</v>
      </c>
      <c r="B23" s="13" t="s">
        <v>33</v>
      </c>
      <c r="C23" s="9" t="s">
        <v>14</v>
      </c>
      <c r="D23" s="14">
        <v>20220100927</v>
      </c>
      <c r="E23" s="15">
        <v>58.55</v>
      </c>
      <c r="F23" s="12">
        <f t="shared" si="0"/>
        <v>35.13</v>
      </c>
      <c r="G23" s="16">
        <v>81.9</v>
      </c>
      <c r="H23" s="12">
        <f t="shared" si="1"/>
        <v>32.76</v>
      </c>
      <c r="I23" s="12">
        <f t="shared" ref="I23:I33" si="3">H23+F23</f>
        <v>67.89</v>
      </c>
      <c r="J23" s="17">
        <v>20</v>
      </c>
      <c r="K23" s="18"/>
    </row>
    <row r="24" s="3" customFormat="1" ht="30" customHeight="1" spans="1:11">
      <c r="A24" s="9">
        <v>21</v>
      </c>
      <c r="B24" s="13" t="s">
        <v>34</v>
      </c>
      <c r="C24" s="9" t="s">
        <v>14</v>
      </c>
      <c r="D24" s="14">
        <v>20220101503</v>
      </c>
      <c r="E24" s="15">
        <v>55.11</v>
      </c>
      <c r="F24" s="12">
        <f t="shared" si="0"/>
        <v>33.066</v>
      </c>
      <c r="G24" s="9">
        <v>83.47</v>
      </c>
      <c r="H24" s="12">
        <f t="shared" si="1"/>
        <v>33.388</v>
      </c>
      <c r="I24" s="12">
        <v>66.46</v>
      </c>
      <c r="J24" s="17">
        <v>21</v>
      </c>
      <c r="K24" s="18"/>
    </row>
    <row r="25" s="3" customFormat="1" ht="30" customHeight="1" spans="1:11">
      <c r="A25" s="9">
        <v>22</v>
      </c>
      <c r="B25" s="13" t="s">
        <v>35</v>
      </c>
      <c r="C25" s="9" t="s">
        <v>14</v>
      </c>
      <c r="D25" s="14">
        <v>20220100215</v>
      </c>
      <c r="E25" s="15">
        <v>55.03</v>
      </c>
      <c r="F25" s="12">
        <f t="shared" si="0"/>
        <v>33.018</v>
      </c>
      <c r="G25" s="9">
        <v>83.43</v>
      </c>
      <c r="H25" s="12">
        <f t="shared" si="1"/>
        <v>33.372</v>
      </c>
      <c r="I25" s="12">
        <f t="shared" si="3"/>
        <v>66.39</v>
      </c>
      <c r="J25" s="17">
        <v>22</v>
      </c>
      <c r="K25" s="18"/>
    </row>
    <row r="26" s="3" customFormat="1" ht="30" customHeight="1" spans="1:11">
      <c r="A26" s="9">
        <v>23</v>
      </c>
      <c r="B26" s="13" t="s">
        <v>36</v>
      </c>
      <c r="C26" s="9" t="s">
        <v>14</v>
      </c>
      <c r="D26" s="14">
        <v>20220101316</v>
      </c>
      <c r="E26" s="15">
        <v>54.88</v>
      </c>
      <c r="F26" s="12">
        <f t="shared" si="0"/>
        <v>32.928</v>
      </c>
      <c r="G26" s="9">
        <v>82.73</v>
      </c>
      <c r="H26" s="12">
        <f t="shared" si="1"/>
        <v>33.092</v>
      </c>
      <c r="I26" s="12">
        <f t="shared" si="3"/>
        <v>66.02</v>
      </c>
      <c r="J26" s="17">
        <v>23</v>
      </c>
      <c r="K26" s="18"/>
    </row>
    <row r="27" s="3" customFormat="1" ht="30" customHeight="1" spans="1:11">
      <c r="A27" s="9">
        <v>24</v>
      </c>
      <c r="B27" s="13" t="s">
        <v>37</v>
      </c>
      <c r="C27" s="9" t="s">
        <v>14</v>
      </c>
      <c r="D27" s="14">
        <v>20220101707</v>
      </c>
      <c r="E27" s="15">
        <v>55.52</v>
      </c>
      <c r="F27" s="12">
        <f t="shared" si="0"/>
        <v>33.312</v>
      </c>
      <c r="G27" s="16">
        <v>81.6</v>
      </c>
      <c r="H27" s="12">
        <f t="shared" si="1"/>
        <v>32.64</v>
      </c>
      <c r="I27" s="12">
        <f t="shared" si="3"/>
        <v>65.952</v>
      </c>
      <c r="J27" s="17">
        <v>24</v>
      </c>
      <c r="K27" s="18"/>
    </row>
    <row r="28" s="3" customFormat="1" ht="30" customHeight="1" spans="1:11">
      <c r="A28" s="9">
        <v>25</v>
      </c>
      <c r="B28" s="13" t="s">
        <v>38</v>
      </c>
      <c r="C28" s="9" t="s">
        <v>14</v>
      </c>
      <c r="D28" s="14">
        <v>20220101305</v>
      </c>
      <c r="E28" s="15">
        <v>66.23</v>
      </c>
      <c r="F28" s="12">
        <f t="shared" si="0"/>
        <v>39.738</v>
      </c>
      <c r="G28" s="16">
        <v>0</v>
      </c>
      <c r="H28" s="12">
        <f t="shared" si="1"/>
        <v>0</v>
      </c>
      <c r="I28" s="12">
        <f t="shared" si="3"/>
        <v>39.738</v>
      </c>
      <c r="J28" s="17">
        <v>25</v>
      </c>
      <c r="K28" s="18" t="s">
        <v>39</v>
      </c>
    </row>
    <row r="29" s="3" customFormat="1" ht="30" customHeight="1" spans="1:11">
      <c r="A29" s="9">
        <v>26</v>
      </c>
      <c r="B29" s="13" t="s">
        <v>40</v>
      </c>
      <c r="C29" s="9" t="s">
        <v>14</v>
      </c>
      <c r="D29" s="14">
        <v>20220101025</v>
      </c>
      <c r="E29" s="15">
        <v>60.26</v>
      </c>
      <c r="F29" s="12">
        <f t="shared" si="0"/>
        <v>36.156</v>
      </c>
      <c r="G29" s="16">
        <v>0</v>
      </c>
      <c r="H29" s="12">
        <f t="shared" si="1"/>
        <v>0</v>
      </c>
      <c r="I29" s="12">
        <f t="shared" si="3"/>
        <v>36.156</v>
      </c>
      <c r="J29" s="17">
        <v>26</v>
      </c>
      <c r="K29" s="18" t="s">
        <v>39</v>
      </c>
    </row>
    <row r="30" s="3" customFormat="1" ht="30" customHeight="1" spans="1:11">
      <c r="A30" s="9">
        <v>27</v>
      </c>
      <c r="B30" s="13" t="s">
        <v>41</v>
      </c>
      <c r="C30" s="9" t="s">
        <v>14</v>
      </c>
      <c r="D30" s="14">
        <v>20220101105</v>
      </c>
      <c r="E30" s="15">
        <v>59.47</v>
      </c>
      <c r="F30" s="12">
        <f t="shared" si="0"/>
        <v>35.682</v>
      </c>
      <c r="G30" s="16">
        <v>0</v>
      </c>
      <c r="H30" s="12">
        <f t="shared" si="1"/>
        <v>0</v>
      </c>
      <c r="I30" s="12">
        <f t="shared" si="3"/>
        <v>35.682</v>
      </c>
      <c r="J30" s="17">
        <v>27</v>
      </c>
      <c r="K30" s="18" t="s">
        <v>39</v>
      </c>
    </row>
    <row r="31" s="3" customFormat="1" ht="30" customHeight="1" spans="1:11">
      <c r="A31" s="9">
        <v>28</v>
      </c>
      <c r="B31" s="13" t="s">
        <v>42</v>
      </c>
      <c r="C31" s="9" t="s">
        <v>14</v>
      </c>
      <c r="D31" s="14">
        <v>20220100419</v>
      </c>
      <c r="E31" s="15">
        <v>58.24</v>
      </c>
      <c r="F31" s="12">
        <f t="shared" si="0"/>
        <v>34.944</v>
      </c>
      <c r="G31" s="16">
        <v>0</v>
      </c>
      <c r="H31" s="12">
        <f t="shared" si="1"/>
        <v>0</v>
      </c>
      <c r="I31" s="12">
        <f t="shared" si="3"/>
        <v>34.944</v>
      </c>
      <c r="J31" s="17">
        <v>28</v>
      </c>
      <c r="K31" s="18" t="s">
        <v>39</v>
      </c>
    </row>
    <row r="32" s="3" customFormat="1" ht="30" customHeight="1" spans="1:11">
      <c r="A32" s="9">
        <v>29</v>
      </c>
      <c r="B32" s="13" t="s">
        <v>43</v>
      </c>
      <c r="C32" s="9" t="s">
        <v>14</v>
      </c>
      <c r="D32" s="14">
        <v>20220100728</v>
      </c>
      <c r="E32" s="15">
        <v>57.36</v>
      </c>
      <c r="F32" s="12">
        <f t="shared" si="0"/>
        <v>34.416</v>
      </c>
      <c r="G32" s="16">
        <v>0</v>
      </c>
      <c r="H32" s="12">
        <f t="shared" si="1"/>
        <v>0</v>
      </c>
      <c r="I32" s="12">
        <f t="shared" si="3"/>
        <v>34.416</v>
      </c>
      <c r="J32" s="17">
        <v>29</v>
      </c>
      <c r="K32" s="18" t="s">
        <v>39</v>
      </c>
    </row>
    <row r="33" s="3" customFormat="1" ht="30" customHeight="1" spans="1:11">
      <c r="A33" s="9">
        <v>30</v>
      </c>
      <c r="B33" s="13" t="s">
        <v>44</v>
      </c>
      <c r="C33" s="9" t="s">
        <v>14</v>
      </c>
      <c r="D33" s="14">
        <v>20220101630</v>
      </c>
      <c r="E33" s="15">
        <v>56.6</v>
      </c>
      <c r="F33" s="12">
        <f t="shared" si="0"/>
        <v>33.96</v>
      </c>
      <c r="G33" s="16">
        <v>0</v>
      </c>
      <c r="H33" s="12">
        <f t="shared" si="1"/>
        <v>0</v>
      </c>
      <c r="I33" s="12">
        <f t="shared" si="3"/>
        <v>33.96</v>
      </c>
      <c r="J33" s="17">
        <v>30</v>
      </c>
      <c r="K33" s="18" t="s">
        <v>39</v>
      </c>
    </row>
  </sheetData>
  <sheetProtection selectLockedCells="1" selectUnlockedCells="1"/>
  <autoFilter ref="A3:K33">
    <extLst/>
  </autoFilter>
  <mergeCells count="2">
    <mergeCell ref="A1:K1"/>
    <mergeCell ref="A2:K2"/>
  </mergeCells>
  <printOptions horizontalCentered="1"/>
  <pageMargins left="0.472222222222222" right="0.472222222222222" top="0.708333333333333" bottom="0.472222222222222" header="0.298611111111111" footer="0.786805555555556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职位2 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娜娜娜娜</cp:lastModifiedBy>
  <dcterms:created xsi:type="dcterms:W3CDTF">2022-08-05T03:33:00Z</dcterms:created>
  <dcterms:modified xsi:type="dcterms:W3CDTF">2022-08-10T08:35:00Z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1017B983581544FFB27677C9928CB230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