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(3)" sheetId="5" r:id="rId1"/>
    <sheet name="Sheet2" sheetId="2" r:id="rId2"/>
    <sheet name="Sheet3" sheetId="3" r:id="rId3"/>
  </sheets>
  <definedNames>
    <definedName name="_xlnm.Print_Titles" localSheetId="0">'Sheet1 (3)'!$1:$2</definedName>
    <definedName name="_xlnm._FilterDatabase" localSheetId="0" hidden="1">'Sheet1 (3)'!$A$2:$G$2</definedName>
  </definedNames>
  <calcPr calcId="144525"/>
</workbook>
</file>

<file path=xl/sharedStrings.xml><?xml version="1.0" encoding="utf-8"?>
<sst xmlns="http://schemas.openxmlformats.org/spreadsheetml/2006/main" count="217" uniqueCount="184">
  <si>
    <t>永和县2023年公开招聘事业单位工作人员
考试成绩公示</t>
  </si>
  <si>
    <t>姓名</t>
  </si>
  <si>
    <t>报考岗位</t>
  </si>
  <si>
    <t>笔试分数</t>
  </si>
  <si>
    <t>笔试分×60％</t>
  </si>
  <si>
    <t>面试分数</t>
  </si>
  <si>
    <r>
      <rPr>
        <sz val="16"/>
        <rFont val="仿宋_GB2312"/>
        <charset val="134"/>
      </rPr>
      <t>面试分</t>
    </r>
    <r>
      <rPr>
        <sz val="16"/>
        <rFont val="仿宋_GB2312"/>
        <charset val="0"/>
      </rPr>
      <t>×</t>
    </r>
    <r>
      <rPr>
        <sz val="16"/>
        <rFont val="仿宋_GB2312"/>
        <charset val="134"/>
      </rPr>
      <t>40％</t>
    </r>
  </si>
  <si>
    <t>综合
分数</t>
  </si>
  <si>
    <t>名次</t>
  </si>
  <si>
    <t>赵彦栋</t>
  </si>
  <si>
    <t>永和县纪委监委党纪教育基地服务中心</t>
  </si>
  <si>
    <t>65.4</t>
  </si>
  <si>
    <t>董月</t>
  </si>
  <si>
    <t>64.8</t>
  </si>
  <si>
    <t>任亚荣</t>
  </si>
  <si>
    <t>63.6</t>
  </si>
  <si>
    <t>马琳</t>
  </si>
  <si>
    <t>63.2</t>
  </si>
  <si>
    <t>王辉</t>
  </si>
  <si>
    <t>药妮君</t>
  </si>
  <si>
    <t>63.0</t>
  </si>
  <si>
    <t>贺浩轩</t>
  </si>
  <si>
    <t>红军东征永和纪念馆</t>
  </si>
  <si>
    <t>70.6</t>
  </si>
  <si>
    <t>赵雨</t>
  </si>
  <si>
    <t>69.6</t>
  </si>
  <si>
    <t>刘璐</t>
  </si>
  <si>
    <t>李宗铠</t>
  </si>
  <si>
    <t>永和县统战联络中心</t>
  </si>
  <si>
    <t>71.6</t>
  </si>
  <si>
    <t>冯惠茹</t>
  </si>
  <si>
    <t>70.8</t>
  </si>
  <si>
    <t>刘锦源</t>
  </si>
  <si>
    <t>67.8</t>
  </si>
  <si>
    <t>冯云辉</t>
  </si>
  <si>
    <t>永和县社会治安综合治理中心</t>
  </si>
  <si>
    <t>71.4</t>
  </si>
  <si>
    <t>刘红璇</t>
  </si>
  <si>
    <t>69.8</t>
  </si>
  <si>
    <t>冯彦婷</t>
  </si>
  <si>
    <t>67.0</t>
  </si>
  <si>
    <t>刘小悦</t>
  </si>
  <si>
    <t>永和县事业单位运行评估中心（永和县政务和公益机构域名服务中心）</t>
  </si>
  <si>
    <t>73.0</t>
  </si>
  <si>
    <t>王宏岗</t>
  </si>
  <si>
    <t>68.8</t>
  </si>
  <si>
    <t>李晶晶</t>
  </si>
  <si>
    <t>66.6</t>
  </si>
  <si>
    <t>冯曹山</t>
  </si>
  <si>
    <t>66.4</t>
  </si>
  <si>
    <t>朱桥</t>
  </si>
  <si>
    <t>张龙瑛</t>
  </si>
  <si>
    <t>66.0</t>
  </si>
  <si>
    <t>孙一冯</t>
  </si>
  <si>
    <t>永和县委巡察数据处理中心管理岗位1</t>
  </si>
  <si>
    <t>63.8</t>
  </si>
  <si>
    <t>干艺彬</t>
  </si>
  <si>
    <t>59.2</t>
  </si>
  <si>
    <t>刘贝贝</t>
  </si>
  <si>
    <t>57.8</t>
  </si>
  <si>
    <t>刘星星</t>
  </si>
  <si>
    <t>永和县委巡察数据处理中心管理岗位2</t>
  </si>
  <si>
    <t>77.0</t>
  </si>
  <si>
    <t>冀渊龙</t>
  </si>
  <si>
    <t>74.6</t>
  </si>
  <si>
    <t>高静怡</t>
  </si>
  <si>
    <t>韩自辉</t>
  </si>
  <si>
    <t>永和县公共法律服务中心（永和县法律援助中心、永和县公证处）专技岗位1</t>
  </si>
  <si>
    <t>75.4</t>
  </si>
  <si>
    <r>
      <rPr>
        <sz val="11"/>
        <rFont val="仿宋_GB2312"/>
        <charset val="0"/>
      </rPr>
      <t>贾</t>
    </r>
    <r>
      <rPr>
        <sz val="11"/>
        <rFont val="宋体"/>
        <charset val="0"/>
      </rPr>
      <t>淯</t>
    </r>
    <r>
      <rPr>
        <sz val="11"/>
        <rFont val="仿宋_GB2312"/>
        <charset val="0"/>
      </rPr>
      <t>涵</t>
    </r>
  </si>
  <si>
    <t>73.6</t>
  </si>
  <si>
    <t>贺妍恺</t>
  </si>
  <si>
    <t>68.2</t>
  </si>
  <si>
    <t>缺考</t>
  </si>
  <si>
    <t>李俐</t>
  </si>
  <si>
    <t>永和县公共法律服务中心（永和县法律援助中心、永和县公证处）专技岗位2</t>
  </si>
  <si>
    <t>68.4</t>
  </si>
  <si>
    <t>冯书琴</t>
  </si>
  <si>
    <t>60.0</t>
  </si>
  <si>
    <t>马亚东</t>
  </si>
  <si>
    <t>永和县不动产登记中心</t>
  </si>
  <si>
    <t>75.2</t>
  </si>
  <si>
    <t>吴艳蓉</t>
  </si>
  <si>
    <t>任涛</t>
  </si>
  <si>
    <t>60.4</t>
  </si>
  <si>
    <t>王秀秀</t>
  </si>
  <si>
    <t>永和县政府采购中心</t>
  </si>
  <si>
    <t>王梓钰</t>
  </si>
  <si>
    <t>刘卫红</t>
  </si>
  <si>
    <t>62.2</t>
  </si>
  <si>
    <t>辛小江</t>
  </si>
  <si>
    <t>永和县交通运输综合行政执法队</t>
  </si>
  <si>
    <t>陈赞屹</t>
  </si>
  <si>
    <t>李星志</t>
  </si>
  <si>
    <t>54.2</t>
  </si>
  <si>
    <t>张科</t>
  </si>
  <si>
    <t>宋江</t>
  </si>
  <si>
    <t>62.4</t>
  </si>
  <si>
    <t>李晨瑞</t>
  </si>
  <si>
    <t>61.2</t>
  </si>
  <si>
    <t>吴磊</t>
  </si>
  <si>
    <t>永和县应急管理综合行政执法大队管理岗位1</t>
  </si>
  <si>
    <t>71.8</t>
  </si>
  <si>
    <t>王凯</t>
  </si>
  <si>
    <t>刘晋</t>
  </si>
  <si>
    <t>白静</t>
  </si>
  <si>
    <t>永和县应急管理综合行政执法大队管理岗位2</t>
  </si>
  <si>
    <t>61.8</t>
  </si>
  <si>
    <t>贺琳婷</t>
  </si>
  <si>
    <t>张树斌</t>
  </si>
  <si>
    <t>61.6</t>
  </si>
  <si>
    <t>何璐</t>
  </si>
  <si>
    <t>永和县文化市场综合行政执法队管理岗位1</t>
  </si>
  <si>
    <t>79.4</t>
  </si>
  <si>
    <t>郑小涛</t>
  </si>
  <si>
    <r>
      <rPr>
        <sz val="11"/>
        <rFont val="仿宋_GB2312"/>
        <charset val="0"/>
      </rPr>
      <t>杨小</t>
    </r>
    <r>
      <rPr>
        <sz val="11"/>
        <rFont val="宋体"/>
        <charset val="0"/>
      </rPr>
      <t>瑨</t>
    </r>
  </si>
  <si>
    <t>70.4</t>
  </si>
  <si>
    <t>冯娜</t>
  </si>
  <si>
    <t>永和县文化市场综合行政执法队管理岗位2</t>
  </si>
  <si>
    <t>60.2</t>
  </si>
  <si>
    <t>王君伟</t>
  </si>
  <si>
    <t>54.8</t>
  </si>
  <si>
    <t>赵艺帆</t>
  </si>
  <si>
    <t>52.2</t>
  </si>
  <si>
    <t>靳文琴</t>
  </si>
  <si>
    <t>永和县卫生健康综合行政执法队</t>
  </si>
  <si>
    <t>62.6</t>
  </si>
  <si>
    <t>白雄雄</t>
  </si>
  <si>
    <t>冯晓伟</t>
  </si>
  <si>
    <t>59.0</t>
  </si>
  <si>
    <t>贺梦洁</t>
  </si>
  <si>
    <t>永和县现代农业发展中心</t>
  </si>
  <si>
    <t>刘慧</t>
  </si>
  <si>
    <t>66.2</t>
  </si>
  <si>
    <t>郭鑫艳</t>
  </si>
  <si>
    <t>王莉</t>
  </si>
  <si>
    <t>永和县融媒体中心</t>
  </si>
  <si>
    <t>64.0</t>
  </si>
  <si>
    <t>冯莹</t>
  </si>
  <si>
    <t>59.8</t>
  </si>
  <si>
    <t>李玲</t>
  </si>
  <si>
    <t>柳昕</t>
  </si>
  <si>
    <t>永和县档案馆</t>
  </si>
  <si>
    <t>寇少华</t>
  </si>
  <si>
    <t>73.2</t>
  </si>
  <si>
    <t>任秀雅</t>
  </si>
  <si>
    <t>白浩桐</t>
  </si>
  <si>
    <t>永和县林业发展中心</t>
  </si>
  <si>
    <t>74.4</t>
  </si>
  <si>
    <r>
      <rPr>
        <sz val="11"/>
        <rFont val="仿宋_GB2312"/>
        <charset val="0"/>
      </rPr>
      <t>冯博</t>
    </r>
    <r>
      <rPr>
        <sz val="11"/>
        <rFont val="宋体"/>
        <charset val="0"/>
      </rPr>
      <t>玥</t>
    </r>
  </si>
  <si>
    <t>63.4</t>
  </si>
  <si>
    <t>段娇楠</t>
  </si>
  <si>
    <t>白哲</t>
  </si>
  <si>
    <t>永和县社会保险中心</t>
  </si>
  <si>
    <t>69.0</t>
  </si>
  <si>
    <t>冯娟</t>
  </si>
  <si>
    <t>贾婧</t>
  </si>
  <si>
    <t>马兰兰</t>
  </si>
  <si>
    <t>永和县畜牧发展中心</t>
  </si>
  <si>
    <t>69.2</t>
  </si>
  <si>
    <t>冯芝辉</t>
  </si>
  <si>
    <t>冯若彤</t>
  </si>
  <si>
    <t>穆成舟</t>
  </si>
  <si>
    <t>永和县黄河乾坤湾风景名胜区发展中心（永和县黄河蛇曲国家地质公园发展中心）</t>
  </si>
  <si>
    <t>柳爽</t>
  </si>
  <si>
    <t>67.4</t>
  </si>
  <si>
    <t>李芸涛</t>
  </si>
  <si>
    <t>65.2</t>
  </si>
  <si>
    <t>刘艳</t>
  </si>
  <si>
    <t>永和县产业集聚区发展服务中心</t>
  </si>
  <si>
    <t>72.6</t>
  </si>
  <si>
    <t>李夏</t>
  </si>
  <si>
    <t>李浩男</t>
  </si>
  <si>
    <t>霍璇</t>
  </si>
  <si>
    <t>永和县城市管理综合行政执法队管理岗位1</t>
  </si>
  <si>
    <t>76.6</t>
  </si>
  <si>
    <t>李超</t>
  </si>
  <si>
    <t>贺辰琦</t>
  </si>
  <si>
    <t>62.8</t>
  </si>
  <si>
    <t>张燕</t>
  </si>
  <si>
    <t>永和县城市管理综合行政执法队管理岗位2</t>
  </si>
  <si>
    <t>52.0</t>
  </si>
  <si>
    <t>马小刚</t>
  </si>
  <si>
    <t>永和县公开招聘事业单位工作人员领导组
2023年10月14日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</si>
</sst>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22"/>
      <color theme="1"/>
      <name val="方正小标宋简体"/>
      <charset val="134"/>
    </font>
    <font>
      <sz val="16"/>
      <name val="仿宋_GB2312"/>
      <charset val="134"/>
    </font>
    <font>
      <sz val="11"/>
      <name val="仿宋_GB2312"/>
      <charset val="0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仿宋_GB2312"/>
      <charset val="0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workbookViewId="0">
      <pane ySplit="2" topLeftCell="A57" activePane="bottomLeft" state="frozen"/>
      <selection/>
      <selection pane="bottomLeft" activeCell="G69" sqref="G69"/>
    </sheetView>
  </sheetViews>
  <sheetFormatPr defaultColWidth="9" defaultRowHeight="13.5" outlineLevelCol="7"/>
  <cols>
    <col min="2" max="2" width="20.6333333333333" customWidth="1"/>
    <col min="4" max="4" width="10" style="2" customWidth="1"/>
    <col min="5" max="5" width="9" style="3"/>
    <col min="6" max="6" width="10.3833333333333" style="4" customWidth="1"/>
    <col min="7" max="7" width="10.8833333333333" style="4" customWidth="1"/>
    <col min="8" max="8" width="9" style="2"/>
  </cols>
  <sheetData>
    <row r="1" ht="6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9.95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6" t="s">
        <v>8</v>
      </c>
    </row>
    <row r="3" ht="30" customHeight="1" spans="1:8">
      <c r="A3" s="9" t="s">
        <v>9</v>
      </c>
      <c r="B3" s="10" t="s">
        <v>10</v>
      </c>
      <c r="C3" s="9" t="s">
        <v>11</v>
      </c>
      <c r="D3" s="11">
        <f t="shared" ref="D3:D66" si="0">C3*0.6</f>
        <v>39.24</v>
      </c>
      <c r="E3" s="11">
        <v>88.31</v>
      </c>
      <c r="F3" s="11">
        <f t="shared" ref="F3:F66" si="1">E3*0.4</f>
        <v>35.324</v>
      </c>
      <c r="G3" s="11">
        <f t="shared" ref="G3:G66" si="2">F3+D3</f>
        <v>74.564</v>
      </c>
      <c r="H3" s="12">
        <v>1</v>
      </c>
    </row>
    <row r="4" ht="30" customHeight="1" spans="1:8">
      <c r="A4" s="9" t="s">
        <v>12</v>
      </c>
      <c r="B4" s="10"/>
      <c r="C4" s="9" t="s">
        <v>13</v>
      </c>
      <c r="D4" s="11">
        <f t="shared" si="0"/>
        <v>38.88</v>
      </c>
      <c r="E4" s="11">
        <v>88.75</v>
      </c>
      <c r="F4" s="11">
        <f t="shared" si="1"/>
        <v>35.5</v>
      </c>
      <c r="G4" s="11">
        <f t="shared" si="2"/>
        <v>74.38</v>
      </c>
      <c r="H4" s="12">
        <v>2</v>
      </c>
    </row>
    <row r="5" ht="30" customHeight="1" spans="1:8">
      <c r="A5" s="9" t="s">
        <v>14</v>
      </c>
      <c r="B5" s="10"/>
      <c r="C5" s="9" t="s">
        <v>15</v>
      </c>
      <c r="D5" s="11">
        <f t="shared" si="0"/>
        <v>38.16</v>
      </c>
      <c r="E5" s="11">
        <v>88.47</v>
      </c>
      <c r="F5" s="11">
        <f t="shared" si="1"/>
        <v>35.388</v>
      </c>
      <c r="G5" s="11">
        <f t="shared" si="2"/>
        <v>73.548</v>
      </c>
      <c r="H5" s="12">
        <v>3</v>
      </c>
    </row>
    <row r="6" ht="31" customHeight="1" spans="1:8">
      <c r="A6" s="9" t="s">
        <v>16</v>
      </c>
      <c r="B6" s="10"/>
      <c r="C6" s="9" t="s">
        <v>17</v>
      </c>
      <c r="D6" s="11">
        <f t="shared" si="0"/>
        <v>37.92</v>
      </c>
      <c r="E6" s="11">
        <v>88.89</v>
      </c>
      <c r="F6" s="11">
        <f t="shared" si="1"/>
        <v>35.556</v>
      </c>
      <c r="G6" s="11">
        <f t="shared" si="2"/>
        <v>73.476</v>
      </c>
      <c r="H6" s="12">
        <v>4</v>
      </c>
    </row>
    <row r="7" ht="31" customHeight="1" spans="1:8">
      <c r="A7" s="9" t="s">
        <v>18</v>
      </c>
      <c r="B7" s="10"/>
      <c r="C7" s="9" t="s">
        <v>17</v>
      </c>
      <c r="D7" s="11">
        <f t="shared" si="0"/>
        <v>37.92</v>
      </c>
      <c r="E7" s="11">
        <v>87.94</v>
      </c>
      <c r="F7" s="11">
        <f t="shared" si="1"/>
        <v>35.176</v>
      </c>
      <c r="G7" s="11">
        <f t="shared" si="2"/>
        <v>73.096</v>
      </c>
      <c r="H7" s="12">
        <v>5</v>
      </c>
    </row>
    <row r="8" ht="31" customHeight="1" spans="1:8">
      <c r="A8" s="9" t="s">
        <v>19</v>
      </c>
      <c r="B8" s="10"/>
      <c r="C8" s="9" t="s">
        <v>20</v>
      </c>
      <c r="D8" s="11">
        <f t="shared" si="0"/>
        <v>37.8</v>
      </c>
      <c r="E8" s="11">
        <v>87.23</v>
      </c>
      <c r="F8" s="11">
        <f t="shared" si="1"/>
        <v>34.892</v>
      </c>
      <c r="G8" s="11">
        <f t="shared" si="2"/>
        <v>72.692</v>
      </c>
      <c r="H8" s="12">
        <v>6</v>
      </c>
    </row>
    <row r="9" ht="31" customHeight="1" spans="1:8">
      <c r="A9" s="9" t="s">
        <v>21</v>
      </c>
      <c r="B9" s="13" t="s">
        <v>22</v>
      </c>
      <c r="C9" s="9" t="s">
        <v>23</v>
      </c>
      <c r="D9" s="11">
        <f t="shared" si="0"/>
        <v>42.36</v>
      </c>
      <c r="E9" s="11">
        <v>87.8</v>
      </c>
      <c r="F9" s="11">
        <f t="shared" si="1"/>
        <v>35.12</v>
      </c>
      <c r="G9" s="11">
        <f t="shared" si="2"/>
        <v>77.48</v>
      </c>
      <c r="H9" s="12">
        <v>1</v>
      </c>
    </row>
    <row r="10" ht="31" customHeight="1" spans="1:8">
      <c r="A10" s="9" t="s">
        <v>24</v>
      </c>
      <c r="B10" s="14"/>
      <c r="C10" s="9" t="s">
        <v>25</v>
      </c>
      <c r="D10" s="11">
        <f t="shared" si="0"/>
        <v>41.76</v>
      </c>
      <c r="E10" s="11">
        <v>87.94</v>
      </c>
      <c r="F10" s="11">
        <f t="shared" si="1"/>
        <v>35.176</v>
      </c>
      <c r="G10" s="11">
        <f t="shared" si="2"/>
        <v>76.936</v>
      </c>
      <c r="H10" s="12">
        <v>2</v>
      </c>
    </row>
    <row r="11" ht="31" customHeight="1" spans="1:8">
      <c r="A11" s="9" t="s">
        <v>26</v>
      </c>
      <c r="B11" s="15"/>
      <c r="C11" s="9" t="s">
        <v>25</v>
      </c>
      <c r="D11" s="11">
        <f t="shared" si="0"/>
        <v>41.76</v>
      </c>
      <c r="E11" s="11">
        <v>87.61</v>
      </c>
      <c r="F11" s="11">
        <f t="shared" si="1"/>
        <v>35.044</v>
      </c>
      <c r="G11" s="11">
        <f t="shared" si="2"/>
        <v>76.804</v>
      </c>
      <c r="H11" s="12">
        <v>3</v>
      </c>
    </row>
    <row r="12" ht="31" customHeight="1" spans="1:8">
      <c r="A12" s="9" t="s">
        <v>27</v>
      </c>
      <c r="B12" s="13" t="s">
        <v>28</v>
      </c>
      <c r="C12" s="9" t="s">
        <v>29</v>
      </c>
      <c r="D12" s="11">
        <f t="shared" si="0"/>
        <v>42.96</v>
      </c>
      <c r="E12" s="11">
        <v>87.31</v>
      </c>
      <c r="F12" s="11">
        <f t="shared" si="1"/>
        <v>34.924</v>
      </c>
      <c r="G12" s="11">
        <f t="shared" si="2"/>
        <v>77.884</v>
      </c>
      <c r="H12" s="12">
        <v>1</v>
      </c>
    </row>
    <row r="13" ht="31" customHeight="1" spans="1:8">
      <c r="A13" s="9" t="s">
        <v>30</v>
      </c>
      <c r="B13" s="14"/>
      <c r="C13" s="9" t="s">
        <v>31</v>
      </c>
      <c r="D13" s="11">
        <f t="shared" si="0"/>
        <v>42.48</v>
      </c>
      <c r="E13" s="11">
        <v>87.87</v>
      </c>
      <c r="F13" s="11">
        <f t="shared" si="1"/>
        <v>35.148</v>
      </c>
      <c r="G13" s="11">
        <f t="shared" si="2"/>
        <v>77.628</v>
      </c>
      <c r="H13" s="12">
        <v>2</v>
      </c>
    </row>
    <row r="14" ht="31" customHeight="1" spans="1:8">
      <c r="A14" s="9" t="s">
        <v>32</v>
      </c>
      <c r="B14" s="15"/>
      <c r="C14" s="9" t="s">
        <v>33</v>
      </c>
      <c r="D14" s="11">
        <f t="shared" si="0"/>
        <v>40.68</v>
      </c>
      <c r="E14" s="11">
        <v>87.12</v>
      </c>
      <c r="F14" s="11">
        <f t="shared" si="1"/>
        <v>34.848</v>
      </c>
      <c r="G14" s="11">
        <f t="shared" si="2"/>
        <v>75.528</v>
      </c>
      <c r="H14" s="12">
        <v>3</v>
      </c>
    </row>
    <row r="15" ht="31" customHeight="1" spans="1:8">
      <c r="A15" s="9" t="s">
        <v>34</v>
      </c>
      <c r="B15" s="13" t="s">
        <v>35</v>
      </c>
      <c r="C15" s="9" t="s">
        <v>36</v>
      </c>
      <c r="D15" s="11">
        <f t="shared" si="0"/>
        <v>42.84</v>
      </c>
      <c r="E15" s="11">
        <v>88.08</v>
      </c>
      <c r="F15" s="11">
        <f t="shared" si="1"/>
        <v>35.232</v>
      </c>
      <c r="G15" s="11">
        <f t="shared" si="2"/>
        <v>78.072</v>
      </c>
      <c r="H15" s="12">
        <v>1</v>
      </c>
    </row>
    <row r="16" ht="31" customHeight="1" spans="1:8">
      <c r="A16" s="9" t="s">
        <v>37</v>
      </c>
      <c r="B16" s="14"/>
      <c r="C16" s="9" t="s">
        <v>38</v>
      </c>
      <c r="D16" s="11">
        <f t="shared" si="0"/>
        <v>41.88</v>
      </c>
      <c r="E16" s="11">
        <v>86.84</v>
      </c>
      <c r="F16" s="11">
        <f t="shared" si="1"/>
        <v>34.736</v>
      </c>
      <c r="G16" s="11">
        <f t="shared" si="2"/>
        <v>76.616</v>
      </c>
      <c r="H16" s="12">
        <v>2</v>
      </c>
    </row>
    <row r="17" ht="31" customHeight="1" spans="1:8">
      <c r="A17" s="9" t="s">
        <v>39</v>
      </c>
      <c r="B17" s="15"/>
      <c r="C17" s="9" t="s">
        <v>40</v>
      </c>
      <c r="D17" s="11">
        <f t="shared" si="0"/>
        <v>40.2</v>
      </c>
      <c r="E17" s="11">
        <v>86.31</v>
      </c>
      <c r="F17" s="11">
        <f t="shared" si="1"/>
        <v>34.524</v>
      </c>
      <c r="G17" s="11">
        <f t="shared" si="2"/>
        <v>74.724</v>
      </c>
      <c r="H17" s="12">
        <v>3</v>
      </c>
    </row>
    <row r="18" ht="31" customHeight="1" spans="1:8">
      <c r="A18" s="9" t="s">
        <v>41</v>
      </c>
      <c r="B18" s="10" t="s">
        <v>42</v>
      </c>
      <c r="C18" s="9" t="s">
        <v>43</v>
      </c>
      <c r="D18" s="11">
        <f t="shared" si="0"/>
        <v>43.8</v>
      </c>
      <c r="E18" s="11">
        <v>88.01</v>
      </c>
      <c r="F18" s="11">
        <f t="shared" si="1"/>
        <v>35.204</v>
      </c>
      <c r="G18" s="11">
        <f t="shared" si="2"/>
        <v>79.004</v>
      </c>
      <c r="H18" s="12">
        <v>1</v>
      </c>
    </row>
    <row r="19" ht="31" customHeight="1" spans="1:8">
      <c r="A19" s="9" t="s">
        <v>44</v>
      </c>
      <c r="B19" s="10"/>
      <c r="C19" s="9" t="s">
        <v>45</v>
      </c>
      <c r="D19" s="11">
        <f t="shared" si="0"/>
        <v>41.28</v>
      </c>
      <c r="E19" s="11">
        <v>87.91</v>
      </c>
      <c r="F19" s="11">
        <f t="shared" si="1"/>
        <v>35.164</v>
      </c>
      <c r="G19" s="11">
        <f t="shared" si="2"/>
        <v>76.444</v>
      </c>
      <c r="H19" s="12">
        <v>2</v>
      </c>
    </row>
    <row r="20" ht="31" customHeight="1" spans="1:8">
      <c r="A20" s="9" t="s">
        <v>46</v>
      </c>
      <c r="B20" s="10"/>
      <c r="C20" s="9" t="s">
        <v>47</v>
      </c>
      <c r="D20" s="11">
        <f t="shared" si="0"/>
        <v>39.96</v>
      </c>
      <c r="E20" s="11">
        <v>88.67</v>
      </c>
      <c r="F20" s="11">
        <f t="shared" si="1"/>
        <v>35.468</v>
      </c>
      <c r="G20" s="11">
        <f t="shared" si="2"/>
        <v>75.428</v>
      </c>
      <c r="H20" s="12">
        <v>3</v>
      </c>
    </row>
    <row r="21" ht="31" customHeight="1" spans="1:8">
      <c r="A21" s="9" t="s">
        <v>48</v>
      </c>
      <c r="B21" s="10"/>
      <c r="C21" s="9" t="s">
        <v>49</v>
      </c>
      <c r="D21" s="11">
        <f t="shared" si="0"/>
        <v>39.84</v>
      </c>
      <c r="E21" s="11">
        <v>88.41</v>
      </c>
      <c r="F21" s="11">
        <f t="shared" si="1"/>
        <v>35.364</v>
      </c>
      <c r="G21" s="11">
        <f t="shared" si="2"/>
        <v>75.204</v>
      </c>
      <c r="H21" s="12">
        <v>4</v>
      </c>
    </row>
    <row r="22" ht="31" customHeight="1" spans="1:8">
      <c r="A22" s="9" t="s">
        <v>50</v>
      </c>
      <c r="B22" s="10"/>
      <c r="C22" s="9" t="s">
        <v>49</v>
      </c>
      <c r="D22" s="11">
        <f t="shared" si="0"/>
        <v>39.84</v>
      </c>
      <c r="E22" s="11">
        <v>88.21</v>
      </c>
      <c r="F22" s="11">
        <f t="shared" si="1"/>
        <v>35.284</v>
      </c>
      <c r="G22" s="11">
        <f t="shared" si="2"/>
        <v>75.124</v>
      </c>
      <c r="H22" s="12">
        <v>5</v>
      </c>
    </row>
    <row r="23" ht="31" customHeight="1" spans="1:8">
      <c r="A23" s="9" t="s">
        <v>51</v>
      </c>
      <c r="B23" s="10"/>
      <c r="C23" s="9" t="s">
        <v>52</v>
      </c>
      <c r="D23" s="11">
        <f t="shared" si="0"/>
        <v>39.6</v>
      </c>
      <c r="E23" s="11">
        <v>88.38</v>
      </c>
      <c r="F23" s="11">
        <f t="shared" si="1"/>
        <v>35.352</v>
      </c>
      <c r="G23" s="11">
        <f t="shared" si="2"/>
        <v>74.952</v>
      </c>
      <c r="H23" s="12">
        <v>6</v>
      </c>
    </row>
    <row r="24" ht="30" customHeight="1" spans="1:8">
      <c r="A24" s="9" t="s">
        <v>53</v>
      </c>
      <c r="B24" s="10" t="s">
        <v>54</v>
      </c>
      <c r="C24" s="9" t="s">
        <v>55</v>
      </c>
      <c r="D24" s="11">
        <f t="shared" si="0"/>
        <v>38.28</v>
      </c>
      <c r="E24" s="11">
        <v>87.63</v>
      </c>
      <c r="F24" s="11">
        <f t="shared" si="1"/>
        <v>35.052</v>
      </c>
      <c r="G24" s="11">
        <f t="shared" si="2"/>
        <v>73.332</v>
      </c>
      <c r="H24" s="12">
        <v>1</v>
      </c>
    </row>
    <row r="25" ht="30" customHeight="1" spans="1:8">
      <c r="A25" s="9" t="s">
        <v>56</v>
      </c>
      <c r="B25" s="10"/>
      <c r="C25" s="9" t="s">
        <v>57</v>
      </c>
      <c r="D25" s="11">
        <f t="shared" si="0"/>
        <v>35.52</v>
      </c>
      <c r="E25" s="11">
        <v>87.4</v>
      </c>
      <c r="F25" s="11">
        <f t="shared" si="1"/>
        <v>34.96</v>
      </c>
      <c r="G25" s="11">
        <f t="shared" si="2"/>
        <v>70.48</v>
      </c>
      <c r="H25" s="12">
        <v>2</v>
      </c>
    </row>
    <row r="26" ht="30" customHeight="1" spans="1:8">
      <c r="A26" s="9" t="s">
        <v>58</v>
      </c>
      <c r="B26" s="10"/>
      <c r="C26" s="9" t="s">
        <v>59</v>
      </c>
      <c r="D26" s="11">
        <f t="shared" si="0"/>
        <v>34.68</v>
      </c>
      <c r="E26" s="11">
        <v>86.58</v>
      </c>
      <c r="F26" s="11">
        <f t="shared" si="1"/>
        <v>34.632</v>
      </c>
      <c r="G26" s="11">
        <f t="shared" si="2"/>
        <v>69.312</v>
      </c>
      <c r="H26" s="12">
        <v>3</v>
      </c>
    </row>
    <row r="27" ht="30" customHeight="1" spans="1:8">
      <c r="A27" s="9" t="s">
        <v>60</v>
      </c>
      <c r="B27" s="10" t="s">
        <v>61</v>
      </c>
      <c r="C27" s="9" t="s">
        <v>62</v>
      </c>
      <c r="D27" s="11">
        <f t="shared" si="0"/>
        <v>46.2</v>
      </c>
      <c r="E27" s="11">
        <v>88.09</v>
      </c>
      <c r="F27" s="11">
        <f t="shared" si="1"/>
        <v>35.236</v>
      </c>
      <c r="G27" s="11">
        <f t="shared" si="2"/>
        <v>81.436</v>
      </c>
      <c r="H27" s="12">
        <v>1</v>
      </c>
    </row>
    <row r="28" ht="30" customHeight="1" spans="1:8">
      <c r="A28" s="9" t="s">
        <v>63</v>
      </c>
      <c r="B28" s="10"/>
      <c r="C28" s="9" t="s">
        <v>64</v>
      </c>
      <c r="D28" s="11">
        <f t="shared" si="0"/>
        <v>44.76</v>
      </c>
      <c r="E28" s="11">
        <v>87.69</v>
      </c>
      <c r="F28" s="11">
        <f t="shared" si="1"/>
        <v>35.076</v>
      </c>
      <c r="G28" s="11">
        <f t="shared" si="2"/>
        <v>79.836</v>
      </c>
      <c r="H28" s="12">
        <v>2</v>
      </c>
    </row>
    <row r="29" ht="30" customHeight="1" spans="1:8">
      <c r="A29" s="9" t="s">
        <v>65</v>
      </c>
      <c r="B29" s="10"/>
      <c r="C29" s="12">
        <v>70.2</v>
      </c>
      <c r="D29" s="11">
        <f t="shared" si="0"/>
        <v>42.12</v>
      </c>
      <c r="E29" s="11">
        <v>87.18</v>
      </c>
      <c r="F29" s="11">
        <f t="shared" si="1"/>
        <v>34.872</v>
      </c>
      <c r="G29" s="11">
        <f t="shared" si="2"/>
        <v>76.992</v>
      </c>
      <c r="H29" s="12">
        <v>3</v>
      </c>
    </row>
    <row r="30" ht="30" customHeight="1" spans="1:8">
      <c r="A30" s="9" t="s">
        <v>66</v>
      </c>
      <c r="B30" s="10" t="s">
        <v>67</v>
      </c>
      <c r="C30" s="9" t="s">
        <v>68</v>
      </c>
      <c r="D30" s="11">
        <f t="shared" si="0"/>
        <v>45.24</v>
      </c>
      <c r="E30" s="11">
        <v>87.03</v>
      </c>
      <c r="F30" s="11">
        <f t="shared" si="1"/>
        <v>34.812</v>
      </c>
      <c r="G30" s="11">
        <f t="shared" si="2"/>
        <v>80.052</v>
      </c>
      <c r="H30" s="12">
        <v>1</v>
      </c>
    </row>
    <row r="31" ht="30" customHeight="1" spans="1:8">
      <c r="A31" s="9" t="s">
        <v>69</v>
      </c>
      <c r="B31" s="10"/>
      <c r="C31" s="9" t="s">
        <v>70</v>
      </c>
      <c r="D31" s="11">
        <f t="shared" si="0"/>
        <v>44.16</v>
      </c>
      <c r="E31" s="11">
        <v>87.88</v>
      </c>
      <c r="F31" s="11">
        <f t="shared" si="1"/>
        <v>35.152</v>
      </c>
      <c r="G31" s="11">
        <f t="shared" si="2"/>
        <v>79.312</v>
      </c>
      <c r="H31" s="12">
        <v>2</v>
      </c>
    </row>
    <row r="32" ht="30" customHeight="1" spans="1:8">
      <c r="A32" s="9" t="s">
        <v>71</v>
      </c>
      <c r="B32" s="10"/>
      <c r="C32" s="9" t="s">
        <v>72</v>
      </c>
      <c r="D32" s="11">
        <f t="shared" si="0"/>
        <v>40.92</v>
      </c>
      <c r="E32" s="11" t="s">
        <v>73</v>
      </c>
      <c r="F32" s="11"/>
      <c r="G32" s="11">
        <v>40.92</v>
      </c>
      <c r="H32" s="12">
        <v>3</v>
      </c>
    </row>
    <row r="33" ht="30" customHeight="1" spans="1:8">
      <c r="A33" s="9" t="s">
        <v>74</v>
      </c>
      <c r="B33" s="14" t="s">
        <v>75</v>
      </c>
      <c r="C33" s="9" t="s">
        <v>76</v>
      </c>
      <c r="D33" s="11">
        <f t="shared" si="0"/>
        <v>41.04</v>
      </c>
      <c r="E33" s="11">
        <v>87.36</v>
      </c>
      <c r="F33" s="11">
        <f t="shared" si="1"/>
        <v>34.944</v>
      </c>
      <c r="G33" s="11">
        <f t="shared" si="2"/>
        <v>75.984</v>
      </c>
      <c r="H33" s="12">
        <v>1</v>
      </c>
    </row>
    <row r="34" ht="30" customHeight="1" spans="1:8">
      <c r="A34" s="9" t="s">
        <v>77</v>
      </c>
      <c r="B34" s="14"/>
      <c r="C34" s="9" t="s">
        <v>78</v>
      </c>
      <c r="D34" s="11">
        <f t="shared" si="0"/>
        <v>36</v>
      </c>
      <c r="E34" s="11">
        <v>87.85</v>
      </c>
      <c r="F34" s="11">
        <f t="shared" si="1"/>
        <v>35.14</v>
      </c>
      <c r="G34" s="11">
        <f t="shared" si="2"/>
        <v>71.14</v>
      </c>
      <c r="H34" s="12">
        <v>2</v>
      </c>
    </row>
    <row r="35" ht="30" customHeight="1" spans="1:8">
      <c r="A35" s="9" t="s">
        <v>79</v>
      </c>
      <c r="B35" s="13" t="s">
        <v>80</v>
      </c>
      <c r="C35" s="9" t="s">
        <v>81</v>
      </c>
      <c r="D35" s="11">
        <f t="shared" si="0"/>
        <v>45.12</v>
      </c>
      <c r="E35" s="11">
        <v>86.96</v>
      </c>
      <c r="F35" s="11">
        <f t="shared" si="1"/>
        <v>34.784</v>
      </c>
      <c r="G35" s="11">
        <f t="shared" si="2"/>
        <v>79.904</v>
      </c>
      <c r="H35" s="12">
        <v>1</v>
      </c>
    </row>
    <row r="36" ht="30" customHeight="1" spans="1:8">
      <c r="A36" s="9" t="s">
        <v>82</v>
      </c>
      <c r="B36" s="14"/>
      <c r="C36" s="9" t="s">
        <v>17</v>
      </c>
      <c r="D36" s="11">
        <f t="shared" si="0"/>
        <v>37.92</v>
      </c>
      <c r="E36" s="11">
        <v>86.87</v>
      </c>
      <c r="F36" s="11">
        <f t="shared" si="1"/>
        <v>34.748</v>
      </c>
      <c r="G36" s="11">
        <f t="shared" si="2"/>
        <v>72.668</v>
      </c>
      <c r="H36" s="12">
        <v>2</v>
      </c>
    </row>
    <row r="37" ht="30" customHeight="1" spans="1:8">
      <c r="A37" s="9" t="s">
        <v>83</v>
      </c>
      <c r="B37" s="15"/>
      <c r="C37" s="9" t="s">
        <v>84</v>
      </c>
      <c r="D37" s="11">
        <f t="shared" si="0"/>
        <v>36.24</v>
      </c>
      <c r="E37" s="11">
        <v>86.27</v>
      </c>
      <c r="F37" s="11">
        <f t="shared" si="1"/>
        <v>34.508</v>
      </c>
      <c r="G37" s="11">
        <f t="shared" si="2"/>
        <v>70.748</v>
      </c>
      <c r="H37" s="12">
        <v>3</v>
      </c>
    </row>
    <row r="38" ht="30" customHeight="1" spans="1:8">
      <c r="A38" s="9" t="s">
        <v>85</v>
      </c>
      <c r="B38" s="13" t="s">
        <v>86</v>
      </c>
      <c r="C38" s="9" t="s">
        <v>55</v>
      </c>
      <c r="D38" s="11">
        <f t="shared" si="0"/>
        <v>38.28</v>
      </c>
      <c r="E38" s="11">
        <v>87.68</v>
      </c>
      <c r="F38" s="11">
        <f t="shared" si="1"/>
        <v>35.072</v>
      </c>
      <c r="G38" s="11">
        <f t="shared" si="2"/>
        <v>73.352</v>
      </c>
      <c r="H38" s="12">
        <v>1</v>
      </c>
    </row>
    <row r="39" ht="30" customHeight="1" spans="1:8">
      <c r="A39" s="9" t="s">
        <v>87</v>
      </c>
      <c r="B39" s="14"/>
      <c r="C39" s="9" t="s">
        <v>20</v>
      </c>
      <c r="D39" s="11">
        <f t="shared" si="0"/>
        <v>37.8</v>
      </c>
      <c r="E39" s="11">
        <v>88.45</v>
      </c>
      <c r="F39" s="11">
        <f t="shared" si="1"/>
        <v>35.38</v>
      </c>
      <c r="G39" s="11">
        <f t="shared" si="2"/>
        <v>73.18</v>
      </c>
      <c r="H39" s="12">
        <v>2</v>
      </c>
    </row>
    <row r="40" ht="30" customHeight="1" spans="1:8">
      <c r="A40" s="9" t="s">
        <v>88</v>
      </c>
      <c r="B40" s="15"/>
      <c r="C40" s="9" t="s">
        <v>89</v>
      </c>
      <c r="D40" s="11">
        <f t="shared" si="0"/>
        <v>37.32</v>
      </c>
      <c r="E40" s="11">
        <v>86.35</v>
      </c>
      <c r="F40" s="11">
        <f t="shared" si="1"/>
        <v>34.54</v>
      </c>
      <c r="G40" s="11">
        <f t="shared" si="2"/>
        <v>71.86</v>
      </c>
      <c r="H40" s="12">
        <v>3</v>
      </c>
    </row>
    <row r="41" ht="30" customHeight="1" spans="1:8">
      <c r="A41" s="9" t="s">
        <v>90</v>
      </c>
      <c r="B41" s="10" t="s">
        <v>91</v>
      </c>
      <c r="C41" s="9" t="s">
        <v>76</v>
      </c>
      <c r="D41" s="11">
        <f t="shared" si="0"/>
        <v>41.04</v>
      </c>
      <c r="E41" s="11">
        <v>86.52</v>
      </c>
      <c r="F41" s="11">
        <f t="shared" si="1"/>
        <v>34.608</v>
      </c>
      <c r="G41" s="11">
        <f t="shared" si="2"/>
        <v>75.648</v>
      </c>
      <c r="H41" s="12">
        <v>1</v>
      </c>
    </row>
    <row r="42" ht="30" customHeight="1" spans="1:8">
      <c r="A42" s="9" t="s">
        <v>92</v>
      </c>
      <c r="B42" s="10"/>
      <c r="C42" s="9" t="s">
        <v>13</v>
      </c>
      <c r="D42" s="11">
        <f t="shared" si="0"/>
        <v>38.88</v>
      </c>
      <c r="E42" s="11">
        <v>87.6</v>
      </c>
      <c r="F42" s="11">
        <f t="shared" si="1"/>
        <v>35.04</v>
      </c>
      <c r="G42" s="11">
        <f t="shared" si="2"/>
        <v>73.92</v>
      </c>
      <c r="H42" s="12">
        <v>2</v>
      </c>
    </row>
    <row r="43" ht="30" customHeight="1" spans="1:8">
      <c r="A43" s="9" t="s">
        <v>93</v>
      </c>
      <c r="B43" s="10"/>
      <c r="C43" s="9" t="s">
        <v>94</v>
      </c>
      <c r="D43" s="11">
        <f t="shared" si="0"/>
        <v>32.52</v>
      </c>
      <c r="E43" s="11">
        <v>86.92</v>
      </c>
      <c r="F43" s="11">
        <f t="shared" si="1"/>
        <v>34.768</v>
      </c>
      <c r="G43" s="11">
        <f t="shared" si="2"/>
        <v>67.288</v>
      </c>
      <c r="H43" s="12">
        <v>3</v>
      </c>
    </row>
    <row r="44" ht="30" customHeight="1" spans="1:8">
      <c r="A44" s="9" t="s">
        <v>95</v>
      </c>
      <c r="B44" s="10"/>
      <c r="C44" s="9">
        <v>54.2</v>
      </c>
      <c r="D44" s="11">
        <f t="shared" si="0"/>
        <v>32.52</v>
      </c>
      <c r="E44" s="11">
        <v>86.33</v>
      </c>
      <c r="F44" s="11">
        <f t="shared" si="1"/>
        <v>34.532</v>
      </c>
      <c r="G44" s="11">
        <f t="shared" si="2"/>
        <v>67.052</v>
      </c>
      <c r="H44" s="12">
        <v>4</v>
      </c>
    </row>
    <row r="45" ht="30" customHeight="1" spans="1:8">
      <c r="A45" s="9" t="s">
        <v>96</v>
      </c>
      <c r="B45" s="10"/>
      <c r="C45" s="9" t="s">
        <v>97</v>
      </c>
      <c r="D45" s="11">
        <f t="shared" si="0"/>
        <v>37.44</v>
      </c>
      <c r="E45" s="11" t="s">
        <v>73</v>
      </c>
      <c r="F45" s="11"/>
      <c r="G45" s="11">
        <f t="shared" si="2"/>
        <v>37.44</v>
      </c>
      <c r="H45" s="12">
        <v>5</v>
      </c>
    </row>
    <row r="46" ht="30" customHeight="1" spans="1:8">
      <c r="A46" s="9" t="s">
        <v>98</v>
      </c>
      <c r="B46" s="10" t="s">
        <v>91</v>
      </c>
      <c r="C46" s="9" t="s">
        <v>99</v>
      </c>
      <c r="D46" s="11">
        <f t="shared" si="0"/>
        <v>36.72</v>
      </c>
      <c r="E46" s="11" t="s">
        <v>73</v>
      </c>
      <c r="F46" s="11"/>
      <c r="G46" s="11">
        <f t="shared" si="2"/>
        <v>36.72</v>
      </c>
      <c r="H46" s="12">
        <v>6</v>
      </c>
    </row>
    <row r="47" ht="30" customHeight="1" spans="1:8">
      <c r="A47" s="9" t="s">
        <v>100</v>
      </c>
      <c r="B47" s="13" t="s">
        <v>101</v>
      </c>
      <c r="C47" s="9" t="s">
        <v>102</v>
      </c>
      <c r="D47" s="11">
        <f t="shared" si="0"/>
        <v>43.08</v>
      </c>
      <c r="E47" s="11">
        <v>87.66</v>
      </c>
      <c r="F47" s="11">
        <f t="shared" si="1"/>
        <v>35.064</v>
      </c>
      <c r="G47" s="11">
        <f t="shared" si="2"/>
        <v>78.144</v>
      </c>
      <c r="H47" s="12">
        <v>1</v>
      </c>
    </row>
    <row r="48" ht="30" customHeight="1" spans="1:8">
      <c r="A48" s="9" t="s">
        <v>103</v>
      </c>
      <c r="B48" s="14"/>
      <c r="C48" s="9" t="s">
        <v>38</v>
      </c>
      <c r="D48" s="11">
        <f t="shared" si="0"/>
        <v>41.88</v>
      </c>
      <c r="E48" s="11">
        <v>86.01</v>
      </c>
      <c r="F48" s="11">
        <f t="shared" si="1"/>
        <v>34.404</v>
      </c>
      <c r="G48" s="11">
        <f t="shared" si="2"/>
        <v>76.284</v>
      </c>
      <c r="H48" s="12">
        <v>2</v>
      </c>
    </row>
    <row r="49" ht="30" customHeight="1" spans="1:8">
      <c r="A49" s="9" t="s">
        <v>104</v>
      </c>
      <c r="B49" s="14"/>
      <c r="C49" s="9" t="s">
        <v>25</v>
      </c>
      <c r="D49" s="11">
        <f t="shared" si="0"/>
        <v>41.76</v>
      </c>
      <c r="E49" s="11" t="s">
        <v>73</v>
      </c>
      <c r="F49" s="11"/>
      <c r="G49" s="11">
        <f t="shared" si="2"/>
        <v>41.76</v>
      </c>
      <c r="H49" s="12">
        <v>3</v>
      </c>
    </row>
    <row r="50" ht="30" customHeight="1" spans="1:8">
      <c r="A50" s="9" t="s">
        <v>105</v>
      </c>
      <c r="B50" s="10" t="s">
        <v>106</v>
      </c>
      <c r="C50" s="9" t="s">
        <v>107</v>
      </c>
      <c r="D50" s="11">
        <f t="shared" si="0"/>
        <v>37.08</v>
      </c>
      <c r="E50" s="11">
        <v>87.39</v>
      </c>
      <c r="F50" s="11">
        <f t="shared" si="1"/>
        <v>34.956</v>
      </c>
      <c r="G50" s="11">
        <f t="shared" si="2"/>
        <v>72.036</v>
      </c>
      <c r="H50" s="12">
        <v>1</v>
      </c>
    </row>
    <row r="51" ht="30" customHeight="1" spans="1:8">
      <c r="A51" s="9" t="s">
        <v>108</v>
      </c>
      <c r="B51" s="10"/>
      <c r="C51" s="9" t="s">
        <v>59</v>
      </c>
      <c r="D51" s="11">
        <f t="shared" si="0"/>
        <v>34.68</v>
      </c>
      <c r="E51" s="11">
        <v>86.61</v>
      </c>
      <c r="F51" s="11">
        <f t="shared" si="1"/>
        <v>34.644</v>
      </c>
      <c r="G51" s="11">
        <f t="shared" si="2"/>
        <v>69.324</v>
      </c>
      <c r="H51" s="12">
        <v>2</v>
      </c>
    </row>
    <row r="52" ht="30" customHeight="1" spans="1:8">
      <c r="A52" s="9" t="s">
        <v>109</v>
      </c>
      <c r="B52" s="10"/>
      <c r="C52" s="9" t="s">
        <v>110</v>
      </c>
      <c r="D52" s="11">
        <f t="shared" si="0"/>
        <v>36.96</v>
      </c>
      <c r="E52" s="11" t="s">
        <v>73</v>
      </c>
      <c r="F52" s="11"/>
      <c r="G52" s="11">
        <f t="shared" si="2"/>
        <v>36.96</v>
      </c>
      <c r="H52" s="12">
        <v>3</v>
      </c>
    </row>
    <row r="53" ht="30" customHeight="1" spans="1:8">
      <c r="A53" s="9" t="s">
        <v>111</v>
      </c>
      <c r="B53" s="10" t="s">
        <v>112</v>
      </c>
      <c r="C53" s="9" t="s">
        <v>113</v>
      </c>
      <c r="D53" s="11">
        <f t="shared" si="0"/>
        <v>47.64</v>
      </c>
      <c r="E53" s="11">
        <v>87.43</v>
      </c>
      <c r="F53" s="11">
        <f t="shared" si="1"/>
        <v>34.972</v>
      </c>
      <c r="G53" s="11">
        <f t="shared" si="2"/>
        <v>82.612</v>
      </c>
      <c r="H53" s="12">
        <v>1</v>
      </c>
    </row>
    <row r="54" ht="30" customHeight="1" spans="1:8">
      <c r="A54" s="9" t="s">
        <v>114</v>
      </c>
      <c r="B54" s="10"/>
      <c r="C54" s="9" t="s">
        <v>102</v>
      </c>
      <c r="D54" s="11">
        <f t="shared" si="0"/>
        <v>43.08</v>
      </c>
      <c r="E54" s="11">
        <v>87.51</v>
      </c>
      <c r="F54" s="11">
        <f t="shared" si="1"/>
        <v>35.004</v>
      </c>
      <c r="G54" s="11">
        <f t="shared" si="2"/>
        <v>78.084</v>
      </c>
      <c r="H54" s="12">
        <v>2</v>
      </c>
    </row>
    <row r="55" ht="30" customHeight="1" spans="1:8">
      <c r="A55" s="9" t="s">
        <v>115</v>
      </c>
      <c r="B55" s="10"/>
      <c r="C55" s="9" t="s">
        <v>116</v>
      </c>
      <c r="D55" s="11">
        <f t="shared" si="0"/>
        <v>42.24</v>
      </c>
      <c r="E55" s="11" t="s">
        <v>73</v>
      </c>
      <c r="F55" s="11"/>
      <c r="G55" s="11">
        <f t="shared" si="2"/>
        <v>42.24</v>
      </c>
      <c r="H55" s="12">
        <v>3</v>
      </c>
    </row>
    <row r="56" ht="30" customHeight="1" spans="1:8">
      <c r="A56" s="9" t="s">
        <v>117</v>
      </c>
      <c r="B56" s="10" t="s">
        <v>118</v>
      </c>
      <c r="C56" s="9" t="s">
        <v>119</v>
      </c>
      <c r="D56" s="11">
        <f t="shared" si="0"/>
        <v>36.12</v>
      </c>
      <c r="E56" s="11">
        <v>87.39</v>
      </c>
      <c r="F56" s="11">
        <f t="shared" si="1"/>
        <v>34.956</v>
      </c>
      <c r="G56" s="11">
        <f t="shared" si="2"/>
        <v>71.076</v>
      </c>
      <c r="H56" s="12">
        <v>1</v>
      </c>
    </row>
    <row r="57" ht="30" customHeight="1" spans="1:8">
      <c r="A57" s="9" t="s">
        <v>120</v>
      </c>
      <c r="B57" s="10"/>
      <c r="C57" s="9" t="s">
        <v>121</v>
      </c>
      <c r="D57" s="11">
        <f t="shared" si="0"/>
        <v>32.88</v>
      </c>
      <c r="E57" s="11">
        <v>86.27</v>
      </c>
      <c r="F57" s="11">
        <f t="shared" si="1"/>
        <v>34.508</v>
      </c>
      <c r="G57" s="11">
        <f t="shared" si="2"/>
        <v>67.388</v>
      </c>
      <c r="H57" s="12">
        <v>2</v>
      </c>
    </row>
    <row r="58" ht="30" customHeight="1" spans="1:8">
      <c r="A58" s="9" t="s">
        <v>122</v>
      </c>
      <c r="B58" s="10"/>
      <c r="C58" s="9" t="s">
        <v>123</v>
      </c>
      <c r="D58" s="11">
        <f t="shared" si="0"/>
        <v>31.32</v>
      </c>
      <c r="E58" s="11">
        <v>87.51</v>
      </c>
      <c r="F58" s="11">
        <f t="shared" si="1"/>
        <v>35.004</v>
      </c>
      <c r="G58" s="11">
        <f t="shared" si="2"/>
        <v>66.324</v>
      </c>
      <c r="H58" s="12">
        <v>3</v>
      </c>
    </row>
    <row r="59" ht="30" customHeight="1" spans="1:8">
      <c r="A59" s="9" t="s">
        <v>124</v>
      </c>
      <c r="B59" s="13" t="s">
        <v>125</v>
      </c>
      <c r="C59" s="9" t="s">
        <v>126</v>
      </c>
      <c r="D59" s="11">
        <f t="shared" si="0"/>
        <v>37.56</v>
      </c>
      <c r="E59" s="11">
        <v>87.9</v>
      </c>
      <c r="F59" s="11">
        <f t="shared" si="1"/>
        <v>35.16</v>
      </c>
      <c r="G59" s="11">
        <f t="shared" si="2"/>
        <v>72.72</v>
      </c>
      <c r="H59" s="12">
        <v>1</v>
      </c>
    </row>
    <row r="60" ht="30" customHeight="1" spans="1:8">
      <c r="A60" s="9" t="s">
        <v>127</v>
      </c>
      <c r="B60" s="14"/>
      <c r="C60" s="9" t="s">
        <v>119</v>
      </c>
      <c r="D60" s="11">
        <f t="shared" si="0"/>
        <v>36.12</v>
      </c>
      <c r="E60" s="11">
        <v>87.68</v>
      </c>
      <c r="F60" s="11">
        <f t="shared" si="1"/>
        <v>35.072</v>
      </c>
      <c r="G60" s="11">
        <f t="shared" si="2"/>
        <v>71.192</v>
      </c>
      <c r="H60" s="12">
        <v>2</v>
      </c>
    </row>
    <row r="61" ht="30" customHeight="1" spans="1:8">
      <c r="A61" s="9" t="s">
        <v>128</v>
      </c>
      <c r="B61" s="15"/>
      <c r="C61" s="9" t="s">
        <v>129</v>
      </c>
      <c r="D61" s="11">
        <f t="shared" si="0"/>
        <v>35.4</v>
      </c>
      <c r="E61" s="11">
        <v>87.55</v>
      </c>
      <c r="F61" s="11">
        <f t="shared" si="1"/>
        <v>35.02</v>
      </c>
      <c r="G61" s="11">
        <f t="shared" si="2"/>
        <v>70.42</v>
      </c>
      <c r="H61" s="12">
        <v>3</v>
      </c>
    </row>
    <row r="62" ht="30" customHeight="1" spans="1:8">
      <c r="A62" s="9" t="s">
        <v>130</v>
      </c>
      <c r="B62" s="13" t="s">
        <v>131</v>
      </c>
      <c r="C62" s="9" t="s">
        <v>116</v>
      </c>
      <c r="D62" s="11">
        <f t="shared" si="0"/>
        <v>42.24</v>
      </c>
      <c r="E62" s="11">
        <v>87.24</v>
      </c>
      <c r="F62" s="11">
        <f t="shared" si="1"/>
        <v>34.896</v>
      </c>
      <c r="G62" s="11">
        <f t="shared" si="2"/>
        <v>77.136</v>
      </c>
      <c r="H62" s="12">
        <v>1</v>
      </c>
    </row>
    <row r="63" ht="30" customHeight="1" spans="1:8">
      <c r="A63" s="9" t="s">
        <v>132</v>
      </c>
      <c r="B63" s="14"/>
      <c r="C63" s="9" t="s">
        <v>133</v>
      </c>
      <c r="D63" s="11">
        <f t="shared" si="0"/>
        <v>39.72</v>
      </c>
      <c r="E63" s="11">
        <v>86.79</v>
      </c>
      <c r="F63" s="11">
        <f t="shared" si="1"/>
        <v>34.716</v>
      </c>
      <c r="G63" s="11">
        <f t="shared" si="2"/>
        <v>74.436</v>
      </c>
      <c r="H63" s="12">
        <v>2</v>
      </c>
    </row>
    <row r="64" ht="30" customHeight="1" spans="1:8">
      <c r="A64" s="9" t="s">
        <v>134</v>
      </c>
      <c r="B64" s="15"/>
      <c r="C64" s="9" t="s">
        <v>17</v>
      </c>
      <c r="D64" s="11">
        <f t="shared" si="0"/>
        <v>37.92</v>
      </c>
      <c r="E64" s="11">
        <v>87.46</v>
      </c>
      <c r="F64" s="11">
        <f t="shared" si="1"/>
        <v>34.984</v>
      </c>
      <c r="G64" s="11">
        <f t="shared" si="2"/>
        <v>72.904</v>
      </c>
      <c r="H64" s="12">
        <v>3</v>
      </c>
    </row>
    <row r="65" ht="30" customHeight="1" spans="1:8">
      <c r="A65" s="9" t="s">
        <v>135</v>
      </c>
      <c r="B65" s="13" t="s">
        <v>136</v>
      </c>
      <c r="C65" s="9" t="s">
        <v>137</v>
      </c>
      <c r="D65" s="11">
        <f t="shared" si="0"/>
        <v>38.4</v>
      </c>
      <c r="E65" s="11">
        <v>87.22</v>
      </c>
      <c r="F65" s="11">
        <f t="shared" si="1"/>
        <v>34.888</v>
      </c>
      <c r="G65" s="11">
        <f t="shared" si="2"/>
        <v>73.288</v>
      </c>
      <c r="H65" s="12">
        <v>1</v>
      </c>
    </row>
    <row r="66" ht="30" customHeight="1" spans="1:8">
      <c r="A66" s="9" t="s">
        <v>138</v>
      </c>
      <c r="B66" s="14"/>
      <c r="C66" s="9" t="s">
        <v>139</v>
      </c>
      <c r="D66" s="11">
        <f t="shared" si="0"/>
        <v>35.88</v>
      </c>
      <c r="E66" s="11">
        <v>87.74</v>
      </c>
      <c r="F66" s="11">
        <f t="shared" si="1"/>
        <v>35.096</v>
      </c>
      <c r="G66" s="11">
        <f t="shared" si="2"/>
        <v>70.976</v>
      </c>
      <c r="H66" s="12">
        <v>2</v>
      </c>
    </row>
    <row r="67" ht="30" customHeight="1" spans="1:8">
      <c r="A67" s="9" t="s">
        <v>140</v>
      </c>
      <c r="B67" s="15"/>
      <c r="C67" s="9" t="s">
        <v>57</v>
      </c>
      <c r="D67" s="11">
        <f t="shared" ref="D67:D90" si="3">C67*0.6</f>
        <v>35.52</v>
      </c>
      <c r="E67" s="11">
        <v>87.01</v>
      </c>
      <c r="F67" s="11">
        <f t="shared" ref="F67:F90" si="4">E67*0.4</f>
        <v>34.804</v>
      </c>
      <c r="G67" s="11">
        <f t="shared" ref="G67:G90" si="5">F67+D67</f>
        <v>70.324</v>
      </c>
      <c r="H67" s="12">
        <v>3</v>
      </c>
    </row>
    <row r="68" ht="30" customHeight="1" spans="1:8">
      <c r="A68" s="9" t="s">
        <v>141</v>
      </c>
      <c r="B68" s="10" t="s">
        <v>142</v>
      </c>
      <c r="C68" s="9" t="s">
        <v>70</v>
      </c>
      <c r="D68" s="11">
        <f t="shared" si="3"/>
        <v>44.16</v>
      </c>
      <c r="E68" s="11">
        <v>87.44</v>
      </c>
      <c r="F68" s="11">
        <f t="shared" si="4"/>
        <v>34.976</v>
      </c>
      <c r="G68" s="11">
        <f t="shared" si="5"/>
        <v>79.136</v>
      </c>
      <c r="H68" s="12">
        <v>1</v>
      </c>
    </row>
    <row r="69" ht="30" customHeight="1" spans="1:8">
      <c r="A69" s="9" t="s">
        <v>143</v>
      </c>
      <c r="B69" s="10"/>
      <c r="C69" s="9" t="s">
        <v>144</v>
      </c>
      <c r="D69" s="11">
        <f t="shared" si="3"/>
        <v>43.92</v>
      </c>
      <c r="E69" s="11">
        <v>86.98</v>
      </c>
      <c r="F69" s="11">
        <f t="shared" si="4"/>
        <v>34.792</v>
      </c>
      <c r="G69" s="11">
        <f t="shared" si="5"/>
        <v>78.712</v>
      </c>
      <c r="H69" s="12">
        <v>2</v>
      </c>
    </row>
    <row r="70" ht="30" customHeight="1" spans="1:8">
      <c r="A70" s="9" t="s">
        <v>145</v>
      </c>
      <c r="B70" s="10"/>
      <c r="C70" s="9" t="s">
        <v>102</v>
      </c>
      <c r="D70" s="11">
        <f t="shared" si="3"/>
        <v>43.08</v>
      </c>
      <c r="E70" s="11">
        <v>87.06</v>
      </c>
      <c r="F70" s="11">
        <f t="shared" si="4"/>
        <v>34.824</v>
      </c>
      <c r="G70" s="11">
        <f t="shared" si="5"/>
        <v>77.904</v>
      </c>
      <c r="H70" s="12">
        <v>3</v>
      </c>
    </row>
    <row r="71" ht="30" customHeight="1" spans="1:8">
      <c r="A71" s="9" t="s">
        <v>146</v>
      </c>
      <c r="B71" s="13" t="s">
        <v>147</v>
      </c>
      <c r="C71" s="9" t="s">
        <v>148</v>
      </c>
      <c r="D71" s="11">
        <f t="shared" si="3"/>
        <v>44.64</v>
      </c>
      <c r="E71" s="11">
        <v>86.64</v>
      </c>
      <c r="F71" s="11">
        <f t="shared" si="4"/>
        <v>34.656</v>
      </c>
      <c r="G71" s="11">
        <f t="shared" si="5"/>
        <v>79.296</v>
      </c>
      <c r="H71" s="12">
        <v>1</v>
      </c>
    </row>
    <row r="72" ht="30" customHeight="1" spans="1:8">
      <c r="A72" s="9" t="s">
        <v>149</v>
      </c>
      <c r="B72" s="14"/>
      <c r="C72" s="9" t="s">
        <v>150</v>
      </c>
      <c r="D72" s="11">
        <f t="shared" si="3"/>
        <v>38.04</v>
      </c>
      <c r="E72" s="11">
        <v>86.43</v>
      </c>
      <c r="F72" s="11">
        <f t="shared" si="4"/>
        <v>34.572</v>
      </c>
      <c r="G72" s="11">
        <f t="shared" si="5"/>
        <v>72.612</v>
      </c>
      <c r="H72" s="12">
        <v>2</v>
      </c>
    </row>
    <row r="73" ht="30" customHeight="1" spans="1:8">
      <c r="A73" s="9" t="s">
        <v>151</v>
      </c>
      <c r="B73" s="15"/>
      <c r="C73" s="9" t="s">
        <v>126</v>
      </c>
      <c r="D73" s="11">
        <f t="shared" si="3"/>
        <v>37.56</v>
      </c>
      <c r="E73" s="11">
        <v>87.17</v>
      </c>
      <c r="F73" s="11">
        <f t="shared" si="4"/>
        <v>34.868</v>
      </c>
      <c r="G73" s="11">
        <f t="shared" si="5"/>
        <v>72.428</v>
      </c>
      <c r="H73" s="12">
        <v>3</v>
      </c>
    </row>
    <row r="74" ht="30" customHeight="1" spans="1:8">
      <c r="A74" s="9" t="s">
        <v>152</v>
      </c>
      <c r="B74" s="13" t="s">
        <v>153</v>
      </c>
      <c r="C74" s="9" t="s">
        <v>154</v>
      </c>
      <c r="D74" s="11">
        <f t="shared" si="3"/>
        <v>41.4</v>
      </c>
      <c r="E74" s="11">
        <v>87.74</v>
      </c>
      <c r="F74" s="11">
        <f t="shared" si="4"/>
        <v>35.096</v>
      </c>
      <c r="G74" s="11">
        <f t="shared" si="5"/>
        <v>76.496</v>
      </c>
      <c r="H74" s="12">
        <v>1</v>
      </c>
    </row>
    <row r="75" ht="30" customHeight="1" spans="1:8">
      <c r="A75" s="9" t="s">
        <v>155</v>
      </c>
      <c r="B75" s="14"/>
      <c r="C75" s="9" t="s">
        <v>52</v>
      </c>
      <c r="D75" s="11">
        <f t="shared" si="3"/>
        <v>39.6</v>
      </c>
      <c r="E75" s="11">
        <v>87.43</v>
      </c>
      <c r="F75" s="11">
        <f t="shared" si="4"/>
        <v>34.972</v>
      </c>
      <c r="G75" s="11">
        <f t="shared" si="5"/>
        <v>74.572</v>
      </c>
      <c r="H75" s="12">
        <v>2</v>
      </c>
    </row>
    <row r="76" ht="30" customHeight="1" spans="1:8">
      <c r="A76" s="9" t="s">
        <v>156</v>
      </c>
      <c r="B76" s="15"/>
      <c r="C76" s="12">
        <v>54.6</v>
      </c>
      <c r="D76" s="11">
        <f t="shared" si="3"/>
        <v>32.76</v>
      </c>
      <c r="E76" s="11">
        <v>86.33</v>
      </c>
      <c r="F76" s="11">
        <f t="shared" si="4"/>
        <v>34.532</v>
      </c>
      <c r="G76" s="11">
        <f t="shared" si="5"/>
        <v>67.292</v>
      </c>
      <c r="H76" s="12">
        <v>3</v>
      </c>
    </row>
    <row r="77" ht="30" customHeight="1" spans="1:8">
      <c r="A77" s="9" t="s">
        <v>157</v>
      </c>
      <c r="B77" s="13" t="s">
        <v>158</v>
      </c>
      <c r="C77" s="9" t="s">
        <v>159</v>
      </c>
      <c r="D77" s="11">
        <f t="shared" si="3"/>
        <v>41.52</v>
      </c>
      <c r="E77" s="11">
        <v>86.99</v>
      </c>
      <c r="F77" s="11">
        <f t="shared" si="4"/>
        <v>34.796</v>
      </c>
      <c r="G77" s="11">
        <f t="shared" si="5"/>
        <v>76.316</v>
      </c>
      <c r="H77" s="12">
        <v>1</v>
      </c>
    </row>
    <row r="78" ht="30" customHeight="1" spans="1:8">
      <c r="A78" s="9" t="s">
        <v>160</v>
      </c>
      <c r="B78" s="14"/>
      <c r="C78" s="9" t="s">
        <v>13</v>
      </c>
      <c r="D78" s="11">
        <f t="shared" si="3"/>
        <v>38.88</v>
      </c>
      <c r="E78" s="11">
        <v>86.5</v>
      </c>
      <c r="F78" s="11">
        <f t="shared" si="4"/>
        <v>34.6</v>
      </c>
      <c r="G78" s="11">
        <f t="shared" si="5"/>
        <v>73.48</v>
      </c>
      <c r="H78" s="12">
        <v>2</v>
      </c>
    </row>
    <row r="79" ht="30" customHeight="1" spans="1:8">
      <c r="A79" s="9" t="s">
        <v>161</v>
      </c>
      <c r="B79" s="15"/>
      <c r="C79" s="9" t="s">
        <v>97</v>
      </c>
      <c r="D79" s="11">
        <f t="shared" si="3"/>
        <v>37.44</v>
      </c>
      <c r="E79" s="11">
        <v>86.75</v>
      </c>
      <c r="F79" s="11">
        <f t="shared" si="4"/>
        <v>34.7</v>
      </c>
      <c r="G79" s="11">
        <f t="shared" si="5"/>
        <v>72.14</v>
      </c>
      <c r="H79" s="12">
        <v>3</v>
      </c>
    </row>
    <row r="80" ht="30" customHeight="1" spans="1:8">
      <c r="A80" s="9" t="s">
        <v>162</v>
      </c>
      <c r="B80" s="13" t="s">
        <v>163</v>
      </c>
      <c r="C80" s="9" t="s">
        <v>25</v>
      </c>
      <c r="D80" s="11">
        <f t="shared" si="3"/>
        <v>41.76</v>
      </c>
      <c r="E80" s="11">
        <v>87.02</v>
      </c>
      <c r="F80" s="11">
        <f t="shared" si="4"/>
        <v>34.808</v>
      </c>
      <c r="G80" s="11">
        <f t="shared" si="5"/>
        <v>76.568</v>
      </c>
      <c r="H80" s="12">
        <v>1</v>
      </c>
    </row>
    <row r="81" ht="30" customHeight="1" spans="1:8">
      <c r="A81" s="9" t="s">
        <v>164</v>
      </c>
      <c r="B81" s="14"/>
      <c r="C81" s="9" t="s">
        <v>165</v>
      </c>
      <c r="D81" s="11">
        <f t="shared" si="3"/>
        <v>40.44</v>
      </c>
      <c r="E81" s="11">
        <v>87.3</v>
      </c>
      <c r="F81" s="11">
        <f t="shared" si="4"/>
        <v>34.92</v>
      </c>
      <c r="G81" s="11">
        <f t="shared" si="5"/>
        <v>75.36</v>
      </c>
      <c r="H81" s="12">
        <v>2</v>
      </c>
    </row>
    <row r="82" ht="30" customHeight="1" spans="1:8">
      <c r="A82" s="9" t="s">
        <v>166</v>
      </c>
      <c r="B82" s="15"/>
      <c r="C82" s="9" t="s">
        <v>167</v>
      </c>
      <c r="D82" s="11">
        <f t="shared" si="3"/>
        <v>39.12</v>
      </c>
      <c r="E82" s="11">
        <v>86.6</v>
      </c>
      <c r="F82" s="11">
        <f t="shared" si="4"/>
        <v>34.64</v>
      </c>
      <c r="G82" s="11">
        <f t="shared" si="5"/>
        <v>73.76</v>
      </c>
      <c r="H82" s="12">
        <v>3</v>
      </c>
    </row>
    <row r="83" ht="30" customHeight="1" spans="1:8">
      <c r="A83" s="9" t="s">
        <v>168</v>
      </c>
      <c r="B83" s="13" t="s">
        <v>169</v>
      </c>
      <c r="C83" s="9" t="s">
        <v>170</v>
      </c>
      <c r="D83" s="11">
        <f t="shared" si="3"/>
        <v>43.56</v>
      </c>
      <c r="E83" s="11">
        <v>87.28</v>
      </c>
      <c r="F83" s="11">
        <f t="shared" si="4"/>
        <v>34.912</v>
      </c>
      <c r="G83" s="11">
        <f t="shared" si="5"/>
        <v>78.472</v>
      </c>
      <c r="H83" s="12">
        <v>1</v>
      </c>
    </row>
    <row r="84" ht="30" customHeight="1" spans="1:8">
      <c r="A84" s="9" t="s">
        <v>171</v>
      </c>
      <c r="B84" s="14"/>
      <c r="C84" s="9" t="s">
        <v>154</v>
      </c>
      <c r="D84" s="11">
        <f t="shared" si="3"/>
        <v>41.4</v>
      </c>
      <c r="E84" s="11">
        <v>87.11</v>
      </c>
      <c r="F84" s="11">
        <f t="shared" si="4"/>
        <v>34.844</v>
      </c>
      <c r="G84" s="11">
        <f t="shared" si="5"/>
        <v>76.244</v>
      </c>
      <c r="H84" s="12">
        <v>2</v>
      </c>
    </row>
    <row r="85" ht="30" customHeight="1" spans="1:8">
      <c r="A85" s="9" t="s">
        <v>172</v>
      </c>
      <c r="B85" s="15"/>
      <c r="C85" s="9" t="s">
        <v>107</v>
      </c>
      <c r="D85" s="11">
        <f t="shared" si="3"/>
        <v>37.08</v>
      </c>
      <c r="E85" s="11">
        <v>86.49</v>
      </c>
      <c r="F85" s="11">
        <f t="shared" si="4"/>
        <v>34.596</v>
      </c>
      <c r="G85" s="11">
        <f t="shared" si="5"/>
        <v>71.676</v>
      </c>
      <c r="H85" s="12">
        <v>3</v>
      </c>
    </row>
    <row r="86" ht="30" customHeight="1" spans="1:8">
      <c r="A86" s="9" t="s">
        <v>173</v>
      </c>
      <c r="B86" s="13" t="s">
        <v>174</v>
      </c>
      <c r="C86" s="9" t="s">
        <v>175</v>
      </c>
      <c r="D86" s="11">
        <f t="shared" si="3"/>
        <v>45.96</v>
      </c>
      <c r="E86" s="11">
        <v>87.59</v>
      </c>
      <c r="F86" s="11">
        <f t="shared" si="4"/>
        <v>35.036</v>
      </c>
      <c r="G86" s="11">
        <f t="shared" si="5"/>
        <v>80.996</v>
      </c>
      <c r="H86" s="12">
        <v>1</v>
      </c>
    </row>
    <row r="87" ht="30" customHeight="1" spans="1:8">
      <c r="A87" s="9" t="s">
        <v>176</v>
      </c>
      <c r="B87" s="14"/>
      <c r="C87" s="9" t="s">
        <v>116</v>
      </c>
      <c r="D87" s="11">
        <f t="shared" si="3"/>
        <v>42.24</v>
      </c>
      <c r="E87" s="11">
        <v>86.96</v>
      </c>
      <c r="F87" s="11">
        <f t="shared" si="4"/>
        <v>34.784</v>
      </c>
      <c r="G87" s="11">
        <f t="shared" si="5"/>
        <v>77.024</v>
      </c>
      <c r="H87" s="12">
        <v>2</v>
      </c>
    </row>
    <row r="88" ht="30" customHeight="1" spans="1:8">
      <c r="A88" s="9" t="s">
        <v>177</v>
      </c>
      <c r="B88" s="14"/>
      <c r="C88" s="9" t="s">
        <v>178</v>
      </c>
      <c r="D88" s="11">
        <f t="shared" si="3"/>
        <v>37.68</v>
      </c>
      <c r="E88" s="11">
        <v>87.24</v>
      </c>
      <c r="F88" s="11">
        <f t="shared" si="4"/>
        <v>34.896</v>
      </c>
      <c r="G88" s="11">
        <f t="shared" si="5"/>
        <v>72.576</v>
      </c>
      <c r="H88" s="12">
        <v>3</v>
      </c>
    </row>
    <row r="89" ht="30" customHeight="1" spans="1:8">
      <c r="A89" s="9" t="s">
        <v>179</v>
      </c>
      <c r="B89" s="10" t="s">
        <v>180</v>
      </c>
      <c r="C89" s="9" t="s">
        <v>181</v>
      </c>
      <c r="D89" s="11">
        <f t="shared" si="3"/>
        <v>31.2</v>
      </c>
      <c r="E89" s="11">
        <v>87.47</v>
      </c>
      <c r="F89" s="11">
        <f t="shared" si="4"/>
        <v>34.988</v>
      </c>
      <c r="G89" s="11">
        <f t="shared" si="5"/>
        <v>66.188</v>
      </c>
      <c r="H89" s="12">
        <v>1</v>
      </c>
    </row>
    <row r="90" ht="30" customHeight="1" spans="1:8">
      <c r="A90" s="9" t="s">
        <v>182</v>
      </c>
      <c r="B90" s="10" t="s">
        <v>180</v>
      </c>
      <c r="C90" s="12">
        <v>48.6</v>
      </c>
      <c r="D90" s="11">
        <f t="shared" si="3"/>
        <v>29.16</v>
      </c>
      <c r="E90" s="11">
        <v>85.92</v>
      </c>
      <c r="F90" s="11">
        <f t="shared" si="4"/>
        <v>34.368</v>
      </c>
      <c r="G90" s="11">
        <f t="shared" si="5"/>
        <v>63.528</v>
      </c>
      <c r="H90" s="12">
        <v>2</v>
      </c>
    </row>
    <row r="95" spans="4:8">
      <c r="D95" s="16" t="s">
        <v>183</v>
      </c>
      <c r="E95" s="16"/>
      <c r="F95" s="16"/>
      <c r="G95" s="16"/>
      <c r="H95" s="16"/>
    </row>
    <row r="96" spans="4:8">
      <c r="D96" s="16"/>
      <c r="E96" s="16"/>
      <c r="F96" s="16"/>
      <c r="G96" s="16"/>
      <c r="H96" s="16"/>
    </row>
    <row r="97" spans="4:8">
      <c r="D97" s="16"/>
      <c r="E97" s="16"/>
      <c r="F97" s="16"/>
      <c r="G97" s="16"/>
      <c r="H97" s="16"/>
    </row>
  </sheetData>
  <mergeCells count="28">
    <mergeCell ref="A1:H1"/>
    <mergeCell ref="B3:B8"/>
    <mergeCell ref="B9:B11"/>
    <mergeCell ref="B12:B14"/>
    <mergeCell ref="B15:B17"/>
    <mergeCell ref="B18:B23"/>
    <mergeCell ref="B24:B26"/>
    <mergeCell ref="B27:B29"/>
    <mergeCell ref="B30:B32"/>
    <mergeCell ref="B33:B34"/>
    <mergeCell ref="B35:B37"/>
    <mergeCell ref="B38:B40"/>
    <mergeCell ref="B41:B45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D95:H97"/>
  </mergeCells>
  <printOptions horizontalCentered="1"/>
  <pageMargins left="0.700694444444445" right="0.700694444444445" top="0.432638888888889" bottom="0.393055555555556" header="0.298611111111111" footer="0.156944444444444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(3)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2023-10-14T09:09:31Z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