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<sst xmlns="http://schemas.openxmlformats.org/spreadsheetml/2006/main" count="57" uniqueCount="49">
  <si>
    <t>永和县公立医院2023年公开招聘工作人员成绩公示</t>
  </si>
  <si>
    <t>报考单位</t>
  </si>
  <si>
    <t>报考岗位</t>
  </si>
  <si>
    <t>姓名</t>
  </si>
  <si>
    <t>笔试分数</t>
  </si>
  <si>
    <t>笔试分×60％</t>
  </si>
  <si>
    <t>面试分数</t>
  </si>
  <si>
    <r>
      <t>面试分</t>
    </r>
    <r>
      <rPr>
        <sz val="12"/>
        <rFont val="仿宋_GB2312"/>
        <family val="3"/>
      </rPr>
      <t>×</t>
    </r>
    <r>
      <rPr>
        <sz val="12"/>
        <rFont val="仿宋_GB2312"/>
        <family val="3"/>
      </rPr>
      <t>40％</t>
    </r>
  </si>
  <si>
    <t>综合
分数</t>
  </si>
  <si>
    <t>名次</t>
  </si>
  <si>
    <t>永和县
人民医院</t>
  </si>
  <si>
    <t>内科
医师</t>
  </si>
  <si>
    <t>李小红</t>
  </si>
  <si>
    <t>张妙玲</t>
  </si>
  <si>
    <t>柴梦妮</t>
  </si>
  <si>
    <t>妇产科
医师</t>
  </si>
  <si>
    <t>冯  媛</t>
  </si>
  <si>
    <t>贺美玲</t>
  </si>
  <si>
    <t>儿科
医师</t>
  </si>
  <si>
    <t>张国杰</t>
  </si>
  <si>
    <t>急诊科
医师</t>
  </si>
  <si>
    <t>韩学洋</t>
  </si>
  <si>
    <t>康复科
医师</t>
  </si>
  <si>
    <t>冯雪柏</t>
  </si>
  <si>
    <t>李文豪</t>
  </si>
  <si>
    <t>王森浩</t>
  </si>
  <si>
    <t>缺考</t>
  </si>
  <si>
    <t>永和县
中医医院
永和县
中医医院</t>
  </si>
  <si>
    <t>中医
内科
医师</t>
  </si>
  <si>
    <t>李海涛</t>
  </si>
  <si>
    <t>吴洋洋</t>
  </si>
  <si>
    <t>段宇涵</t>
  </si>
  <si>
    <t>张宇雄</t>
  </si>
  <si>
    <t>刘懿霆</t>
  </si>
  <si>
    <t>吴乾晟</t>
  </si>
  <si>
    <t>刘沛哲</t>
  </si>
  <si>
    <t>侯    凯</t>
  </si>
  <si>
    <t>贾国梁</t>
  </si>
  <si>
    <t>影像科</t>
  </si>
  <si>
    <t>贺 建</t>
  </si>
  <si>
    <t>刘  荣</t>
  </si>
  <si>
    <t>邢 燕</t>
  </si>
  <si>
    <t>郭鸿鹏</t>
  </si>
  <si>
    <t>吴艳艳</t>
  </si>
  <si>
    <t>苏子龙</t>
  </si>
  <si>
    <t>检验
技师</t>
  </si>
  <si>
    <t>张晶晶</t>
  </si>
  <si>
    <t>李笑笑</t>
  </si>
  <si>
    <t>郭 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</si>
</sst>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50390625" style="0" customWidth="1"/>
    <col min="5" max="5" width="9.375" style="0" customWidth="1"/>
    <col min="6" max="6" width="9.125" style="0" bestFit="1" customWidth="1"/>
    <col min="7" max="7" width="8.75390625" style="0" customWidth="1"/>
    <col min="8" max="8" width="8.00390625" style="0" customWidth="1"/>
    <col min="9" max="9" width="8.753906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0.75" customHeight="1">
      <c r="A3" s="3" t="s">
        <v>10</v>
      </c>
      <c r="B3" s="6" t="s">
        <v>11</v>
      </c>
      <c r="C3" s="6" t="s">
        <v>12</v>
      </c>
      <c r="D3" s="6">
        <v>71.5</v>
      </c>
      <c r="E3" s="6">
        <v>42.9</v>
      </c>
      <c r="F3" s="6">
        <v>75.33</v>
      </c>
      <c r="G3" s="7">
        <f aca="true" t="shared" si="0" ref="G3:G11">F3*0.4</f>
        <v>30.132</v>
      </c>
      <c r="H3" s="7">
        <f aca="true" t="shared" si="1" ref="H3:H11">E3+G3</f>
        <v>73.032</v>
      </c>
      <c r="I3" s="8">
        <v>1</v>
      </c>
    </row>
    <row r="4" spans="1:13" ht="30.75" customHeight="1">
      <c r="A4" s="8"/>
      <c r="B4" s="6"/>
      <c r="C4" s="6" t="s">
        <v>13</v>
      </c>
      <c r="D4" s="6">
        <v>39.5</v>
      </c>
      <c r="E4" s="6">
        <v>23.7</v>
      </c>
      <c r="F4" s="9">
        <v>83</v>
      </c>
      <c r="G4" s="7">
        <f t="shared" si="0"/>
        <v>33.2</v>
      </c>
      <c r="H4" s="7">
        <f t="shared" si="1"/>
        <v>56.900000000000006</v>
      </c>
      <c r="I4" s="8">
        <v>2</v>
      </c>
      <c r="M4" s="12"/>
    </row>
    <row r="5" spans="1:9" ht="30.75" customHeight="1">
      <c r="A5" s="8"/>
      <c r="B5" s="6"/>
      <c r="C5" s="6" t="s">
        <v>14</v>
      </c>
      <c r="D5" s="6">
        <v>40.5</v>
      </c>
      <c r="E5" s="6">
        <v>24.3</v>
      </c>
      <c r="F5" s="6">
        <v>74.67</v>
      </c>
      <c r="G5" s="7">
        <f t="shared" si="0"/>
        <v>29.868000000000002</v>
      </c>
      <c r="H5" s="7">
        <f t="shared" si="1"/>
        <v>54.168000000000006</v>
      </c>
      <c r="I5" s="8">
        <v>3</v>
      </c>
    </row>
    <row r="6" spans="1:9" ht="30.75" customHeight="1">
      <c r="A6" s="8"/>
      <c r="B6" s="6" t="s">
        <v>15</v>
      </c>
      <c r="C6" s="6" t="s">
        <v>16</v>
      </c>
      <c r="D6" s="6">
        <v>37.5</v>
      </c>
      <c r="E6" s="6">
        <v>22.5</v>
      </c>
      <c r="F6" s="9">
        <v>88</v>
      </c>
      <c r="G6" s="7">
        <f t="shared" si="0"/>
        <v>35.2</v>
      </c>
      <c r="H6" s="7">
        <f t="shared" si="1"/>
        <v>57.7</v>
      </c>
      <c r="I6" s="8">
        <v>1</v>
      </c>
    </row>
    <row r="7" spans="1:9" ht="30.75" customHeight="1">
      <c r="A7" s="8"/>
      <c r="B7" s="6"/>
      <c r="C7" s="6" t="s">
        <v>17</v>
      </c>
      <c r="D7" s="10">
        <v>32</v>
      </c>
      <c r="E7" s="6">
        <v>19.2</v>
      </c>
      <c r="F7" s="6">
        <v>84.33</v>
      </c>
      <c r="G7" s="7">
        <f t="shared" si="0"/>
        <v>33.732</v>
      </c>
      <c r="H7" s="7">
        <f t="shared" si="1"/>
        <v>52.932</v>
      </c>
      <c r="I7" s="8">
        <v>2</v>
      </c>
    </row>
    <row r="8" spans="1:9" ht="30.75" customHeight="1">
      <c r="A8" s="8"/>
      <c r="B8" s="6" t="s">
        <v>18</v>
      </c>
      <c r="C8" s="6" t="s">
        <v>19</v>
      </c>
      <c r="D8" s="6">
        <v>60.5</v>
      </c>
      <c r="E8" s="6">
        <v>36.3</v>
      </c>
      <c r="F8" s="6">
        <v>81.33</v>
      </c>
      <c r="G8" s="7">
        <f t="shared" si="0"/>
        <v>32.532000000000004</v>
      </c>
      <c r="H8" s="7">
        <f t="shared" si="1"/>
        <v>68.832</v>
      </c>
      <c r="I8" s="8">
        <v>1</v>
      </c>
    </row>
    <row r="9" spans="1:9" ht="30.75" customHeight="1">
      <c r="A9" s="8"/>
      <c r="B9" s="6" t="s">
        <v>20</v>
      </c>
      <c r="C9" s="6" t="s">
        <v>21</v>
      </c>
      <c r="D9" s="6">
        <v>33.5</v>
      </c>
      <c r="E9" s="6">
        <v>20.1</v>
      </c>
      <c r="F9" s="6">
        <v>81.33</v>
      </c>
      <c r="G9" s="7">
        <f t="shared" si="0"/>
        <v>32.532000000000004</v>
      </c>
      <c r="H9" s="7">
        <f t="shared" si="1"/>
        <v>52.632000000000005</v>
      </c>
      <c r="I9" s="8">
        <v>1</v>
      </c>
    </row>
    <row r="10" spans="1:9" ht="30.75" customHeight="1">
      <c r="A10" s="8"/>
      <c r="B10" s="6" t="s">
        <v>22</v>
      </c>
      <c r="C10" s="6" t="s">
        <v>23</v>
      </c>
      <c r="D10" s="10">
        <v>65</v>
      </c>
      <c r="E10" s="10">
        <v>39</v>
      </c>
      <c r="F10" s="6">
        <v>86.67</v>
      </c>
      <c r="G10" s="7">
        <f t="shared" si="0"/>
        <v>34.668</v>
      </c>
      <c r="H10" s="7">
        <f t="shared" si="1"/>
        <v>73.668</v>
      </c>
      <c r="I10" s="8">
        <v>1</v>
      </c>
    </row>
    <row r="11" spans="1:9" ht="30.75" customHeight="1">
      <c r="A11" s="8"/>
      <c r="B11" s="6"/>
      <c r="C11" s="6" t="s">
        <v>24</v>
      </c>
      <c r="D11" s="10">
        <v>63</v>
      </c>
      <c r="E11" s="6">
        <v>37.8</v>
      </c>
      <c r="F11" s="6">
        <v>78.67</v>
      </c>
      <c r="G11" s="7">
        <f t="shared" si="0"/>
        <v>31.468000000000004</v>
      </c>
      <c r="H11" s="7">
        <f t="shared" si="1"/>
        <v>69.268</v>
      </c>
      <c r="I11" s="8">
        <v>2</v>
      </c>
    </row>
    <row r="12" spans="1:9" ht="30.75" customHeight="1">
      <c r="A12" s="8"/>
      <c r="B12" s="6"/>
      <c r="C12" s="6" t="s">
        <v>25</v>
      </c>
      <c r="D12" s="10">
        <v>58</v>
      </c>
      <c r="E12" s="6">
        <v>34.8</v>
      </c>
      <c r="F12" s="6" t="s">
        <v>26</v>
      </c>
      <c r="G12" s="7" t="s">
        <v>26</v>
      </c>
      <c r="H12" s="7">
        <v>34.8</v>
      </c>
      <c r="I12" s="8">
        <v>3</v>
      </c>
    </row>
    <row r="13" spans="1:9" ht="30.75" customHeight="1">
      <c r="A13" s="3" t="s">
        <v>27</v>
      </c>
      <c r="B13" s="3" t="s">
        <v>28</v>
      </c>
      <c r="C13" s="6" t="s">
        <v>29</v>
      </c>
      <c r="D13" s="6">
        <v>63.5</v>
      </c>
      <c r="E13" s="6">
        <v>38.1</v>
      </c>
      <c r="F13" s="6">
        <v>89.67</v>
      </c>
      <c r="G13" s="7">
        <f aca="true" t="shared" si="2" ref="G13:G19">F13*0.4</f>
        <v>35.868</v>
      </c>
      <c r="H13" s="7">
        <f aca="true" t="shared" si="3" ref="H13:H19">E13+G13</f>
        <v>73.968</v>
      </c>
      <c r="I13" s="8">
        <v>1</v>
      </c>
    </row>
    <row r="14" spans="1:9" ht="30.75" customHeight="1">
      <c r="A14" s="8"/>
      <c r="B14" s="8"/>
      <c r="C14" s="6" t="s">
        <v>30</v>
      </c>
      <c r="D14" s="6">
        <v>62.5</v>
      </c>
      <c r="E14" s="6">
        <v>37.5</v>
      </c>
      <c r="F14" s="6">
        <v>88.33</v>
      </c>
      <c r="G14" s="7">
        <f t="shared" si="2"/>
        <v>35.332</v>
      </c>
      <c r="H14" s="7">
        <f t="shared" si="3"/>
        <v>72.832</v>
      </c>
      <c r="I14" s="8">
        <v>2</v>
      </c>
    </row>
    <row r="15" spans="1:9" ht="30.75" customHeight="1">
      <c r="A15" s="8"/>
      <c r="B15" s="8"/>
      <c r="C15" s="6" t="s">
        <v>31</v>
      </c>
      <c r="D15" s="6">
        <v>66.5</v>
      </c>
      <c r="E15" s="6">
        <v>39.9</v>
      </c>
      <c r="F15" s="6">
        <v>81.67</v>
      </c>
      <c r="G15" s="7">
        <f t="shared" si="2"/>
        <v>32.668</v>
      </c>
      <c r="H15" s="7">
        <f t="shared" si="3"/>
        <v>72.568</v>
      </c>
      <c r="I15" s="8">
        <v>3</v>
      </c>
    </row>
    <row r="16" spans="1:9" ht="30.75" customHeight="1">
      <c r="A16" s="8"/>
      <c r="B16" s="8"/>
      <c r="C16" s="6" t="s">
        <v>32</v>
      </c>
      <c r="D16" s="10">
        <v>68</v>
      </c>
      <c r="E16" s="6">
        <v>40.8</v>
      </c>
      <c r="F16" s="6">
        <v>76.67</v>
      </c>
      <c r="G16" s="7">
        <f t="shared" si="2"/>
        <v>30.668000000000003</v>
      </c>
      <c r="H16" s="7">
        <f t="shared" si="3"/>
        <v>71.468</v>
      </c>
      <c r="I16" s="8">
        <v>4</v>
      </c>
    </row>
    <row r="17" spans="1:9" ht="30.75" customHeight="1">
      <c r="A17" s="8"/>
      <c r="B17" s="8"/>
      <c r="C17" s="6" t="s">
        <v>33</v>
      </c>
      <c r="D17" s="10">
        <v>50</v>
      </c>
      <c r="E17" s="10">
        <v>30</v>
      </c>
      <c r="F17" s="6">
        <v>82.33</v>
      </c>
      <c r="G17" s="7">
        <f t="shared" si="2"/>
        <v>32.932</v>
      </c>
      <c r="H17" s="7">
        <f t="shared" si="3"/>
        <v>62.932</v>
      </c>
      <c r="I17" s="8">
        <v>5</v>
      </c>
    </row>
    <row r="18" spans="1:9" ht="30.75" customHeight="1">
      <c r="A18" s="8"/>
      <c r="B18" s="8"/>
      <c r="C18" s="6" t="s">
        <v>34</v>
      </c>
      <c r="D18" s="10">
        <v>50</v>
      </c>
      <c r="E18" s="10">
        <v>30</v>
      </c>
      <c r="F18" s="9">
        <v>81</v>
      </c>
      <c r="G18" s="7">
        <f t="shared" si="2"/>
        <v>32.4</v>
      </c>
      <c r="H18" s="7">
        <f t="shared" si="3"/>
        <v>62.4</v>
      </c>
      <c r="I18" s="8">
        <v>6</v>
      </c>
    </row>
    <row r="19" spans="1:9" ht="30.75" customHeight="1">
      <c r="A19" s="8"/>
      <c r="B19" s="8"/>
      <c r="C19" s="6" t="s">
        <v>35</v>
      </c>
      <c r="D19" s="11">
        <v>24</v>
      </c>
      <c r="E19" s="6">
        <v>14.4</v>
      </c>
      <c r="F19" s="6">
        <v>40.33</v>
      </c>
      <c r="G19" s="7">
        <f t="shared" si="2"/>
        <v>16.132</v>
      </c>
      <c r="H19" s="7">
        <f t="shared" si="3"/>
        <v>30.532000000000004</v>
      </c>
      <c r="I19" s="8">
        <v>7</v>
      </c>
    </row>
    <row r="20" spans="1:9" ht="30.75" customHeight="1">
      <c r="A20" s="8"/>
      <c r="B20" s="8"/>
      <c r="C20" s="6" t="s">
        <v>36</v>
      </c>
      <c r="D20" s="10">
        <v>49</v>
      </c>
      <c r="E20" s="6">
        <v>29.4</v>
      </c>
      <c r="F20" s="6" t="s">
        <v>26</v>
      </c>
      <c r="G20" s="7" t="s">
        <v>26</v>
      </c>
      <c r="H20" s="7">
        <v>29.4</v>
      </c>
      <c r="I20" s="8">
        <v>8</v>
      </c>
    </row>
    <row r="21" spans="1:9" ht="30.75" customHeight="1">
      <c r="A21" s="8"/>
      <c r="B21" s="8"/>
      <c r="C21" s="6" t="s">
        <v>37</v>
      </c>
      <c r="D21" s="10">
        <v>36</v>
      </c>
      <c r="E21" s="6">
        <v>21.6</v>
      </c>
      <c r="F21" s="6" t="s">
        <v>26</v>
      </c>
      <c r="G21" s="7" t="s">
        <v>26</v>
      </c>
      <c r="H21" s="7">
        <v>21.6</v>
      </c>
      <c r="I21" s="8">
        <v>9</v>
      </c>
    </row>
    <row r="22" spans="1:9" ht="30.75" customHeight="1">
      <c r="A22" s="8"/>
      <c r="B22" s="6" t="s">
        <v>38</v>
      </c>
      <c r="C22" s="6" t="s">
        <v>39</v>
      </c>
      <c r="D22" s="10">
        <v>46</v>
      </c>
      <c r="E22" s="6">
        <v>27.6</v>
      </c>
      <c r="F22" s="9">
        <v>88</v>
      </c>
      <c r="G22" s="7">
        <f aca="true" t="shared" si="4" ref="G22:G26">F22*0.4</f>
        <v>35.2</v>
      </c>
      <c r="H22" s="7">
        <f aca="true" t="shared" si="5" ref="H22:H26">E22+G22</f>
        <v>62.800000000000004</v>
      </c>
      <c r="I22" s="8">
        <v>1</v>
      </c>
    </row>
    <row r="23" spans="1:9" ht="30.75" customHeight="1">
      <c r="A23" s="8"/>
      <c r="B23" s="6"/>
      <c r="C23" s="6" t="s">
        <v>40</v>
      </c>
      <c r="D23" s="10">
        <v>45</v>
      </c>
      <c r="E23" s="10">
        <v>27</v>
      </c>
      <c r="F23" s="6">
        <v>87.67</v>
      </c>
      <c r="G23" s="7">
        <f t="shared" si="4"/>
        <v>35.068000000000005</v>
      </c>
      <c r="H23" s="7">
        <f t="shared" si="5"/>
        <v>62.068000000000005</v>
      </c>
      <c r="I23" s="8">
        <v>2</v>
      </c>
    </row>
    <row r="24" spans="1:9" ht="30.75" customHeight="1">
      <c r="A24" s="8"/>
      <c r="B24" s="6"/>
      <c r="C24" s="6" t="s">
        <v>41</v>
      </c>
      <c r="D24" s="10">
        <v>44</v>
      </c>
      <c r="E24" s="6">
        <v>26.4</v>
      </c>
      <c r="F24" s="9">
        <v>89</v>
      </c>
      <c r="G24" s="7">
        <f t="shared" si="4"/>
        <v>35.6</v>
      </c>
      <c r="H24" s="7">
        <f t="shared" si="5"/>
        <v>62</v>
      </c>
      <c r="I24" s="8">
        <v>3</v>
      </c>
    </row>
    <row r="25" spans="1:9" ht="30.75" customHeight="1">
      <c r="A25" s="8"/>
      <c r="B25" s="6" t="s">
        <v>22</v>
      </c>
      <c r="C25" s="6" t="s">
        <v>42</v>
      </c>
      <c r="D25" s="10">
        <v>51</v>
      </c>
      <c r="E25" s="6">
        <v>30.6</v>
      </c>
      <c r="F25" s="6">
        <v>75.67</v>
      </c>
      <c r="G25" s="7">
        <f t="shared" si="4"/>
        <v>30.268</v>
      </c>
      <c r="H25" s="7">
        <f t="shared" si="5"/>
        <v>60.868</v>
      </c>
      <c r="I25" s="8">
        <v>1</v>
      </c>
    </row>
    <row r="26" spans="1:9" ht="30.75" customHeight="1">
      <c r="A26" s="8"/>
      <c r="B26" s="6"/>
      <c r="C26" s="6" t="s">
        <v>43</v>
      </c>
      <c r="D26" s="10">
        <v>31</v>
      </c>
      <c r="E26" s="6">
        <v>18.6</v>
      </c>
      <c r="F26" s="6">
        <v>74.67</v>
      </c>
      <c r="G26" s="7">
        <f t="shared" si="4"/>
        <v>29.868000000000002</v>
      </c>
      <c r="H26" s="7">
        <f t="shared" si="5"/>
        <v>48.468</v>
      </c>
      <c r="I26" s="8">
        <v>2</v>
      </c>
    </row>
    <row r="27" spans="1:9" ht="30.75" customHeight="1">
      <c r="A27" s="8"/>
      <c r="B27" s="6"/>
      <c r="C27" s="6" t="s">
        <v>44</v>
      </c>
      <c r="D27" s="10">
        <v>32</v>
      </c>
      <c r="E27" s="6">
        <v>19.2</v>
      </c>
      <c r="F27" s="6" t="s">
        <v>26</v>
      </c>
      <c r="G27" s="6" t="s">
        <v>26</v>
      </c>
      <c r="H27" s="7">
        <v>19.2</v>
      </c>
      <c r="I27" s="8">
        <v>3</v>
      </c>
    </row>
    <row r="28" spans="1:9" ht="30.75" customHeight="1">
      <c r="A28" s="8"/>
      <c r="B28" s="6" t="s">
        <v>45</v>
      </c>
      <c r="C28" s="6" t="s">
        <v>46</v>
      </c>
      <c r="D28" s="11">
        <v>55</v>
      </c>
      <c r="E28" s="10">
        <v>33</v>
      </c>
      <c r="F28" s="6">
        <v>83.33</v>
      </c>
      <c r="G28" s="7">
        <f aca="true" t="shared" si="6" ref="G28:G30">F28*0.4</f>
        <v>33.332</v>
      </c>
      <c r="H28" s="7">
        <f aca="true" t="shared" si="7" ref="H28:H30">E28+G28</f>
        <v>66.332</v>
      </c>
      <c r="I28" s="8">
        <v>1</v>
      </c>
    </row>
    <row r="29" spans="1:9" ht="30.75" customHeight="1">
      <c r="A29" s="8"/>
      <c r="B29" s="6"/>
      <c r="C29" s="6" t="s">
        <v>47</v>
      </c>
      <c r="D29" s="10">
        <v>46</v>
      </c>
      <c r="E29" s="6">
        <v>27.6</v>
      </c>
      <c r="F29" s="9">
        <v>90</v>
      </c>
      <c r="G29" s="7">
        <f t="shared" si="6"/>
        <v>36</v>
      </c>
      <c r="H29" s="7">
        <f t="shared" si="7"/>
        <v>63.6</v>
      </c>
      <c r="I29" s="8">
        <v>2</v>
      </c>
    </row>
    <row r="30" spans="1:9" ht="30.75" customHeight="1">
      <c r="A30" s="8"/>
      <c r="B30" s="6"/>
      <c r="C30" s="6" t="s">
        <v>48</v>
      </c>
      <c r="D30" s="10">
        <v>40</v>
      </c>
      <c r="E30" s="10">
        <v>24</v>
      </c>
      <c r="F30" s="9">
        <v>86</v>
      </c>
      <c r="G30" s="7">
        <f t="shared" si="6"/>
        <v>34.4</v>
      </c>
      <c r="H30" s="7">
        <f t="shared" si="7"/>
        <v>58.4</v>
      </c>
      <c r="I30" s="8">
        <v>3</v>
      </c>
    </row>
  </sheetData>
  <sheetProtection/>
  <mergeCells count="10">
    <mergeCell ref="A1:I1"/>
    <mergeCell ref="A3:A12"/>
    <mergeCell ref="A13:A30"/>
    <mergeCell ref="B3:B5"/>
    <mergeCell ref="B6:B7"/>
    <mergeCell ref="B10:B12"/>
    <mergeCell ref="B13:B21"/>
    <mergeCell ref="B22:B24"/>
    <mergeCell ref="B25:B27"/>
    <mergeCell ref="B28:B30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二虎</cp:lastModifiedBy>
  <dcterms:created xsi:type="dcterms:W3CDTF">2016-12-02T08:54:00Z</dcterms:created>
  <dcterms:modified xsi:type="dcterms:W3CDTF">2023-10-29T10:01:12Z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