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上报县" sheetId="4" r:id="rId1"/>
  </sheets>
  <definedNames>
    <definedName name="_xlnm._FilterDatabase" localSheetId="0" hidden="1">上报县!$A$4:$P$85</definedName>
    <definedName name="_xlnm.Print_Titles" localSheetId="0">上报县!$3:$4</definedName>
    <definedName name="_xlnm.Print_Area" localSheetId="0">上报县!$A$1:$P$85</definedName>
  </definedNames>
  <calcPr calcId="144525"/>
</workbook>
</file>

<file path=xl/sharedStrings.xml><?xml version="1.0" encoding="utf-8"?>
<sst xmlns="http://schemas.openxmlformats.org/spreadsheetml/2006/main" count="864" uniqueCount="500">
  <si>
    <t xml:space="preserve">    2024年度巩固拓展脱贫攻坚成果同乡村振兴有效衔接项目库</t>
  </si>
  <si>
    <t xml:space="preserve">单位（公章）：                                                                                                                        </t>
  </si>
  <si>
    <t>序号</t>
  </si>
  <si>
    <t>项目名称</t>
  </si>
  <si>
    <t>预算
总投资
（万元）</t>
  </si>
  <si>
    <t>本年申请财政资金（万元）</t>
  </si>
  <si>
    <t>建设性质</t>
  </si>
  <si>
    <t>建设类别</t>
  </si>
  <si>
    <t>建设周期</t>
  </si>
  <si>
    <t>建设内容
（规模）</t>
  </si>
  <si>
    <t>建设地点</t>
  </si>
  <si>
    <t>项目实施单位</t>
  </si>
  <si>
    <t>项目主管单位</t>
  </si>
  <si>
    <t>项目
绩效目标</t>
  </si>
  <si>
    <t>预计受
益总人口（户、人）</t>
  </si>
  <si>
    <t>预计受益
脱贫人口（户、人）</t>
  </si>
  <si>
    <t>预估脱贫人口增收（元/人）</t>
  </si>
  <si>
    <t>备注</t>
  </si>
  <si>
    <t>一</t>
  </si>
  <si>
    <t>产业发展</t>
  </si>
  <si>
    <t>楼山乡酸枣树栽植项目</t>
  </si>
  <si>
    <t>新建</t>
  </si>
  <si>
    <t>特色产业开发</t>
  </si>
  <si>
    <t>2年</t>
  </si>
  <si>
    <t xml:space="preserve">  栽植酸枣树4600亩。其中坡头1000亩、可托1000亩、冯苍600亩、赵家岭2000亩，每亩栽植酸枣树110株，需资金1500元。</t>
  </si>
  <si>
    <t>坡头、可托、冯苍、赵家岭等村委</t>
  </si>
  <si>
    <t>楼山乡人民政府</t>
  </si>
  <si>
    <t>林业局</t>
  </si>
  <si>
    <t>可带动群众经济收入提升，改善区域生态环境。</t>
  </si>
  <si>
    <t>273户
756人</t>
  </si>
  <si>
    <t>85户
179人</t>
  </si>
  <si>
    <t>楼山乡高标准农田建设项目</t>
  </si>
  <si>
    <t>3年</t>
  </si>
  <si>
    <t xml:space="preserve">  对通往坡耕地5公里路段进行田间路维修，预计需资金120万元。</t>
  </si>
  <si>
    <t>峪里村等</t>
  </si>
  <si>
    <t>农业农村局</t>
  </si>
  <si>
    <t>提高农田质量，带动增产增收。</t>
  </si>
  <si>
    <t>12户
35人</t>
  </si>
  <si>
    <t>6户
12人</t>
  </si>
  <si>
    <t>楼山乡鸿旺白皮葱专业合作社中药材种植基地建设</t>
  </si>
  <si>
    <t>1年</t>
  </si>
  <si>
    <t>1、发展1500亩中药材基地
2、进行土地深翻、平整
3、进行土地规划、整垄
4、进行后续中药材基地管理
5、进行中药材基地种植、施肥
6、购买基地种籽、农药</t>
  </si>
  <si>
    <t>11个村委</t>
  </si>
  <si>
    <t>312户
958人</t>
  </si>
  <si>
    <t>102户
258人</t>
  </si>
  <si>
    <t>坡头乡连翘栽植项目</t>
  </si>
  <si>
    <t>一年以下</t>
  </si>
  <si>
    <t>在呼家庄、白家崖、岔口三个村委耕地地堎处和退耕还林林地、荒山荒坡等集中连片种植连翘5000亩，全面推进生态修复，切实增加农民收入。</t>
  </si>
  <si>
    <t>坡头乡</t>
  </si>
  <si>
    <t>坡头乡
人民政府</t>
  </si>
  <si>
    <t>1.连翘种植可以通过购买当地苗木、雇用当地劳动力，促进当地的购买力和劳动力就业，间接地为当地群众增加收入，为困难群众增加收入提供契机，为农村剩余劳动力提供就业机会；
2.连翘种植区域林草覆盖率得到提升，森林固碳释氧、保持水土、涵养水源、防风固沙、庇护农田、维护生物多样性等多重生态功能增强，推动生态脆弱向生态良好转变，助推实现生活空间宜居适度、生态空间山清水秀；
3.通过项目的实施，为全面提升绿化起到很好的示范带动作用，不仅起到保护环境的作用，更提升了永和县的生态品位，对建设“美丽永和”有重要意义，也为下一步发展乡村旅游，吸引周边城市游客奠定了基础。</t>
  </si>
  <si>
    <t>1839户
4974人</t>
  </si>
  <si>
    <t>207户
431人</t>
  </si>
  <si>
    <t>赵家沟美丽乡村建设项目</t>
  </si>
  <si>
    <t>对主席路居地进行布展，对村内广场进行硬化，对村内道路两侧农户院墙外立面进行规划设计，体现红色文化，对主席路居地周边、村内道路两侧进行绿化美化，打造红色旅游乡村。</t>
  </si>
  <si>
    <t>呼家庄村</t>
  </si>
  <si>
    <t>文旅局</t>
  </si>
  <si>
    <t>1.通过项目的实施，该村道路、垃圾污水治理将得到切实改善，可使该村村容村貌得到大幅度提升；
2.该项目建成后，可完善村内道路、排水等基础设施，可有效改善当地的生产生活条件，同时，可为村域内的旅游资源开发提供有力保障；
3.项目的实施，可有效推动旅游业的发展，对经济发展起到推动作用，为农村劳动力提供就业机会，增加困难群众收入。发展红色旅游产业，与北方梯田联合构建农文旅融合发展的产业格局</t>
  </si>
  <si>
    <t>178户
522人</t>
  </si>
  <si>
    <t>12户
24人</t>
  </si>
  <si>
    <t>坡头乡酸枣种植基地
项目建设</t>
  </si>
  <si>
    <t>1.改造田间路12公里，平整一块停车场2000平方米；
2.改造退耕还林地1600余亩种植酸枣，嫁接酸枣苗16万株，自行栽植16万株，对退耕还林坡地人工除草，修鱼鳞坑400亩。</t>
  </si>
  <si>
    <t>坡头村
岔口村</t>
  </si>
  <si>
    <t>酸枣树栽种期为两年，第一年栽种，第二年即可挂果采收以每亩200株计算，采收10-15斤/株，第三年酸枣树进入盛产期每株可采收15-20斤，以2022年酸枣价格每斤25元计算每亩可收入100000元。</t>
  </si>
  <si>
    <t>946户
2508人</t>
  </si>
  <si>
    <t>121户
262人</t>
  </si>
  <si>
    <t>坡头乡高粱收加储能力提升建设项目</t>
  </si>
  <si>
    <t>续建</t>
  </si>
  <si>
    <t>新建标准化粮食仓储库1100平米，配齐生产相关配套设施，不断延链、补链、强链。结合万亩优质高梁种植园区，建成集基地种植、技术推广、加工销售、物流仓储、农旅研学为一体的全产业链发展格局，将“永和高粱”打造成为南方名酒集团的优质原粮基地</t>
  </si>
  <si>
    <t>岔口村</t>
  </si>
  <si>
    <t xml:space="preserve">    1、优化调整农业产业结构，着力补短板、强弱项、延链条，实现高粱产业规模化、标准化经营，逐步壮大晋糯3号高粱特色产业，构建起集种植、烘干、加工、储存、销售为一体的全产业链条；
    2、项目建设后可开展“订单农业”，健全农户种粮收益保障机制，解决农户“卖粮难、储粮难”问题，促进农户增产增收；
    3、项目建成后可进一步巩固拓展脱贫攻坚成果，示范带动全乡乃至全县大力发展高粱特色产业，确保“晋糯3号”高粱面积稳定在10万亩以上，实现亩产过千、收入过千的“双千”目标。</t>
  </si>
  <si>
    <t>499户
1344人</t>
  </si>
  <si>
    <t>58户
126人</t>
  </si>
  <si>
    <t>坡头乡糯玉米系列产品加工建设项目</t>
  </si>
  <si>
    <t>新建年产1200吨真空包装糯玉米穗生产线一条，年产150吨速冻糯玉米穗冷链一套，年产650吨糯玉米饮料生产线一条，建设总用地面积5000平方米。发展糯玉米种植基地2500亩。</t>
  </si>
  <si>
    <t>1.通过政府组织建厂、企业承租的运营方式，获得企业承租费增加集体经济收入
2.增加就业岗位，可吸纳劳动力80余人，扩大就业途经，促进农户持续增收
3.将秸秆加工成饲料用来喂养羊、牛等，达到提高农民收入</t>
  </si>
  <si>
    <t>2022年有机旱作特色农业休闲观光旅游项目（中草药连翘栽植)</t>
  </si>
  <si>
    <t>2022年特色农业生态修复休闲观光旅游试点项目作业，总面积6800亩。其中：桑壁镇4200亩，坡头乡2600亩，按照我县农文旅整合、中药材种植及开发农业生态旅游产业等发展需求，项目作业区域分为一般工程作业区、示范园建设区。通过荒坡、田坎等处修筑鱼鳞坑，栽植中草药连翘，并进行管护培育。</t>
  </si>
  <si>
    <t>桑壁镇、坡头乡、</t>
  </si>
  <si>
    <t>永和县现代农业发展中心</t>
  </si>
  <si>
    <t>永和县农业农村局</t>
  </si>
  <si>
    <t>1.绿化田坎，防治水土流失；
2.带动脱贫户40户110人受益，预计人均增收500元以上。</t>
  </si>
  <si>
    <t>300户
900人</t>
  </si>
  <si>
    <t>40户
110人</t>
  </si>
  <si>
    <t>2024年永和县农用地田坎边坡生态治理试点项目</t>
  </si>
  <si>
    <t xml:space="preserve"> 通过在宜机化改造后农用地田坎、边坡等区域栽植连翘7000亩，达到保墒固土的基础上，达到绿化效果，兼顾经济效益，增加农户收入。</t>
  </si>
  <si>
    <t>各乡镇</t>
  </si>
  <si>
    <t>1.绿化田坎，防治水土流失；
2.带动脱贫户100户300人受益，预计人均增收500元以上。</t>
  </si>
  <si>
    <t>永和县2024年黄河流域农林牧产业融合示范推广二期项目</t>
  </si>
  <si>
    <t>一年</t>
  </si>
  <si>
    <t>药用酸枣科技推广园区、农林牧一体化种植园区、、红枣树嫁接酸枣技术推广园区核桃林下经济种植园区，共计9000亩</t>
  </si>
  <si>
    <t>以沿黄线和坡桑线为轴计划在赵家岭、白家腰，郭家村，坡头岔口村</t>
  </si>
  <si>
    <t>永和县林业局</t>
  </si>
  <si>
    <t>1.栽植成活率90%以上。
2.村集体壮大提质，农民增收。
3.由于栽植时酸枣苗较小，前2年为抚育管护期，第3年后开始结果，产量逐年增加，到盛果期亩均增收500元-800元。</t>
  </si>
  <si>
    <t>620户
1550人</t>
  </si>
  <si>
    <t>280户
700人</t>
  </si>
  <si>
    <t>果园秸杆覆盖增肥项目</t>
  </si>
  <si>
    <t>桑壁镇堡则村、南寨村，乾坤湾乡东征村进行果园秸杆覆盖增肥2000亩。</t>
  </si>
  <si>
    <t>桑壁镇堡则村、南寨村，乾坤湾乡东征村</t>
  </si>
  <si>
    <t>推动全县有机旱作农业发展，走绿色循环发展之路，对果园进行增产增收，从而促进全县苹果产业的健康发展，达到为民致富的目的。</t>
  </si>
  <si>
    <t>110户
320人</t>
  </si>
  <si>
    <t>42户
122人</t>
  </si>
  <si>
    <t>2024年有机旱作高粱生产基地建设项目</t>
  </si>
  <si>
    <t>在芝河镇、坡头乡建设2万亩有机旱作高粱生产基地。内容包括：高粱优种应用、增施有机肥、新型保水剂应用、集雨补灌技术、全程机械化作业、草害统防统治等技术示范推广。</t>
  </si>
  <si>
    <t>芝河镇、坡头乡</t>
  </si>
  <si>
    <t>通过推广高产优质高粱品种、增施有机肥、新型保水剂应用、集雨补灌技术、信息化建设、草害绿色防控、全程机械化栽培等技术，实现农机农艺融合和良种良法配套，提升高粱标准化生产和社会化服务水平，示范带动我县高粱大面积均衡增产增效。</t>
  </si>
  <si>
    <t>550户
1375人</t>
  </si>
  <si>
    <t>280户
812人</t>
  </si>
  <si>
    <t>永和县苹果树有机旱作关键技术管理示范项目</t>
  </si>
  <si>
    <t>对芝河镇、楼山乡5501.67亩苹果种植基地进行以下规划建设。
（1）通过实施春季修剪，带动农户自己实施剪锯口保护；
（2）通过实施春季施肥，带动农户自己实施秋季施肥；
（3）通过实施拉枝，带动农户自己实施摘心；
（4）通过实施环割，带动农户自己实施抹芽；
（5）通过实施土地旋耕（1次）、种植大豆，带动农户自己实施土地旋耕（1次）；
（6）通过实施病虫害防治（5次），带动农户自己实施病虫害防治（1次）
（7）通过实施树干涂白（1次），带动农户自己实施树干涂白（1次）。</t>
  </si>
  <si>
    <t>芝河镇、楼山乡</t>
  </si>
  <si>
    <t>围绕苹果主导产业，以生产绿色有机苹果为核心，开展有机旱作苹果种植栽培技术集成示范推广，实现标准化生产，整体提升项目区苹果的质量品质，进一步带动我县苹果产业的转型升级发展，探索适宜我县苹果产业高效发展的技术模式。</t>
  </si>
  <si>
    <t>520户
1500人</t>
  </si>
  <si>
    <t>115户
335人</t>
  </si>
  <si>
    <t>乾坤湾乡“两山”理论践行基地建设项目</t>
  </si>
  <si>
    <t>在沿黄旅游路及东征旅游路沿线的荒山、荒坡等地类集中连片种植连翘及酸枣等5000余亩，在美化环境的同时，全面推进生态修复，有效保持水土流失，切实增加农民收入。</t>
  </si>
  <si>
    <t>奇奇里村、西后峪村、阁底村、西庄村、辛角村、东征村、乾坤湾村</t>
  </si>
  <si>
    <t>乾坤湾乡人民政府</t>
  </si>
  <si>
    <t>1.种植连翘、酸枣等5000余亩，预计每亩地增收500元以上；2.实现绿化、彩化。</t>
  </si>
  <si>
    <t>310户
868人</t>
  </si>
  <si>
    <t>136户
378人</t>
  </si>
  <si>
    <t>乾坤湾乡太空舱营地配套设施建设项目</t>
  </si>
  <si>
    <t>新购置太空舱增加活动场所。建设餐饮、文体活动等基础设施，对现有太空舱基地进行配套。</t>
  </si>
  <si>
    <t>东征村</t>
  </si>
  <si>
    <t>乡村振兴局</t>
  </si>
  <si>
    <t>1.配套东征村培训经济、旅游产业发展。2.带动更多的在村劳动力通过务工增加收入。</t>
  </si>
  <si>
    <t>89户
212人</t>
  </si>
  <si>
    <t>39户
109人</t>
  </si>
  <si>
    <t>乾坤湾乡红枣饲草加工场建设</t>
  </si>
  <si>
    <t>投资设计年产5万吨的饲料加工厂一个,含生产红枣单一饲料及畜禽配合饲料。即红枣饲料生产线一条及其配套设施，需要在常规饲料厂的基础上增设红枣 晒干、烘干、粉碎等场地与工艺设备。</t>
  </si>
  <si>
    <t>乾坤湾乡阁底村</t>
  </si>
  <si>
    <t>畜牧中心</t>
  </si>
  <si>
    <t>项目建成后可以为全乡甚至全县特色养殖产业发展提供饲料支撑。</t>
  </si>
  <si>
    <t>193户
526人</t>
  </si>
  <si>
    <t>105户
263人</t>
  </si>
  <si>
    <t>乾坤湾乡西庄村网格化舍饲圈养羊建设项目（二期）</t>
  </si>
  <si>
    <t>在网格化舍饲圈养设施的基础上，进行露天羊场建设，建设内容主要包括：露天养羊棚3000平米，饲草棚800平米，场地硬化10000平米，清贮池1个，路面硬化1.1公里，蓄水池180立方米等。</t>
  </si>
  <si>
    <t>乾坤湾乡西庄村</t>
  </si>
  <si>
    <t>直接带动19户农户参与舍饲圈养，间接带动30户玉米秸秆回收，促进圈养羊产业的发展。打造集养殖、观光、研学、娱乐、采摘为一体的“研学教育主题牧场”。</t>
  </si>
  <si>
    <t>81户
200人</t>
  </si>
  <si>
    <t>31户
110人</t>
  </si>
  <si>
    <t>乾坤湾乡沿黄旅游路林草及休闲农业建设项目</t>
  </si>
  <si>
    <t>打造沿黄路观光带，路两旁坡地上栽植连翘2000亩；打造沿黄路休闲带，建设150亩沿黄果树采摘园（土地整理、果树栽植、地皮花椒种植）配套建设渗灌系统、3座采摘休息亭、围栏、宣传牌等配套设施。同时，对沿黄旅游路沿线的村委村口、路口开展环境综合整治与质量提升，统一标准进行打造，提高沿黄旅游路沿线村庄的知名度，促进旅游产业发展。</t>
  </si>
  <si>
    <t>奇奇里村、西后峪村、阁底村、西庄村、辛角村</t>
  </si>
  <si>
    <t>1.2000亩连翘三年后进入收获期，亩产可增加纯收入1000元。2.150亩采摘园两年后进入挂果期，亩产可增加纯收入1500元。3.依托沿黄旅游路，打造沿线景观，促进连翘、水果等农产品销售，促进农旅有效融合。</t>
  </si>
  <si>
    <t>127户
268人</t>
  </si>
  <si>
    <t>85户
213人</t>
  </si>
  <si>
    <t>乾坤湾乡农副产品加工厂建设项目</t>
  </si>
  <si>
    <t>依托我乡特色农产品和苹果产业优势，建设小米、食用油、面粉、玉米糁、苹果脆片、苹果干及其他农产品加工场所。建设农产品加工及苹果延伸品加工等生产线4条，配套建设生产车间、干燥车间、仓储中心及办公用房等设施设备。西庄村在已有保鲜库的基础上建设加工生产线一条。</t>
  </si>
  <si>
    <t>阁底村、雨林村、西庄村</t>
  </si>
  <si>
    <t>依托阁底村、西庄村闲置学校等场地，发展农副产品加工，延长产业链条增加农产品附加值，增加群众的收入。</t>
  </si>
  <si>
    <t>396户
913人</t>
  </si>
  <si>
    <t>195户
486人</t>
  </si>
  <si>
    <t>芝河镇现代农业综合体建设项目二期</t>
  </si>
  <si>
    <t>实施经济林栽植工程，栽植酸枣等经济林栽植3000余亩。
实施提水灌溉工程，为约600亩苹果配套建设提水灌溉设施。
实施输变电工程，保证提水工程供电。</t>
  </si>
  <si>
    <t>芝河镇前甘露河村、红花沟村、东峪沟村</t>
  </si>
  <si>
    <t>芝河镇人民政府</t>
  </si>
  <si>
    <t>1、提高农业基础设施建设水平，提升经济林效益，增加群众收入。
2、发展酸枣等特色产业，增加植被覆盖率，改善生态环境，拓宽村民增收渠道。
3、开展旅游观光、休闲采摘，培育乡村发展新业态。</t>
  </si>
  <si>
    <t>755户
2329人</t>
  </si>
  <si>
    <t>142户
318人</t>
  </si>
  <si>
    <t>芝河镇官庄村和美乡村提质增效建设项目</t>
  </si>
  <si>
    <r>
      <rPr>
        <sz val="10"/>
        <rFont val="仿宋"/>
        <charset val="134"/>
      </rPr>
      <t>环境整治绿化2600㎡，整治7000㎡，修石挡墙1020m</t>
    </r>
    <r>
      <rPr>
        <sz val="10"/>
        <rFont val="宋体"/>
        <charset val="134"/>
      </rPr>
      <t>³</t>
    </r>
    <r>
      <rPr>
        <sz val="10"/>
        <rFont val="仿宋"/>
        <charset val="134"/>
      </rPr>
      <t>，更换彩钢瓦3500㎡，提高人居环境整治水平。</t>
    </r>
  </si>
  <si>
    <t>芝河镇官庄村</t>
  </si>
  <si>
    <t>1、提升乡村形象，改善人居环境。
2、推进和美乡村提质增效，助推农村休闲旅游产业发展。</t>
  </si>
  <si>
    <t>181户
509人</t>
  </si>
  <si>
    <t>5户
9人</t>
  </si>
  <si>
    <t>桑壁镇粮食烘干厂建设项目</t>
  </si>
  <si>
    <t>本项目拟新建粮食烘干厂一座，处理粮食规模为近期 每年2 万吨， 远期 每年4 万吨。拟建生产控制中心 1 栋、原粮库 1 座、钢板筒仓 3 座、生产性用房 6 栋、消防水池及泵房一座、挡墙及室外配套管网、 道路硬化、绿化,新增挡墙、钢板筒仓及设备基础等</t>
  </si>
  <si>
    <t>桑壁村</t>
  </si>
  <si>
    <t>桑壁镇人民政府</t>
  </si>
  <si>
    <t>县农业农村局</t>
  </si>
  <si>
    <t>1.推动桑壁镇粮食加工、存储能力，加快推进现代农业建设；2.促进先进农技推广，推进秋耕的应用；3.节省农户收粮时间，提高农业生产效率，空出更多时间参与其它劳务工作，促进农户增收。</t>
  </si>
  <si>
    <t>612户
1645人</t>
  </si>
  <si>
    <t>82户
183人</t>
  </si>
  <si>
    <t>300</t>
  </si>
  <si>
    <t>小额贷款贴息</t>
  </si>
  <si>
    <t>金融扶贫</t>
  </si>
  <si>
    <t>对信用良好、有贷款意愿、有就业创业潜质、技能素质和一定还款能力的建档立卡户进行贷款贴息，用于促进脱贫户增加收入，改善生产生活条件，提高自我发展能力。</t>
  </si>
  <si>
    <t xml:space="preserve">    1.带动我县脱贫人口发展产业；
    2.每户贷款不超过5万元贷款贴息；
    3.预计脱贫人口增收2000元。</t>
  </si>
  <si>
    <t>1000户
1000人</t>
  </si>
  <si>
    <t>永和县2024年丘陵山区农田宜机化改造项目</t>
  </si>
  <si>
    <t>其他</t>
  </si>
  <si>
    <t>总投资1300万元，在县内适宜区域，完成5000亩农田宜机化改造，全面推进农业全程机械化，有效保持水土流失，增加农民收入。为有机旱作农业发展提供宜机化耕地保障。</t>
  </si>
  <si>
    <t>1.完成5000亩耕地宜机化改造；
2.预计每亩每年增产100公斤，亩均增收200元，总增收100万元；
3.抚育粮食生产优势产业基地的形成，促进农民种植习惯改变和农机、农技推广，同时解放部分农村劳动力；
4.由上而下，梁坡兼治，层层设防，有效拦截地表径流，防止水土流失。</t>
  </si>
  <si>
    <t>120户
360人</t>
  </si>
  <si>
    <t>30户
90人</t>
  </si>
  <si>
    <t>永和县2023年农业生产托管补贴项目</t>
  </si>
  <si>
    <t>总投资1500万元，在全县通过实施农业生产托管服务试点项目，完成农业生产作业服务55万亩，把小农户和现代农业联接起来，推进农业标准化生产、集约化经营；通过集中统一服务，降低农业生产成本，各环节作业面积在具体实施中可根据农业生产实际情况进行调整，以实际完成托管服务的面积为准。让小农户成为适度规模经营的积极参与者和真正受益者，同时引领小农户更快地进入到现代农业的发展轨道。</t>
  </si>
  <si>
    <t>1、进行秸秆粉碎（9.1万亩，182万元）、旋耕（19.6万亩，392万元）、深耕（2.5万亩，57.5万元）、播种（6万亩，120万元）、除草防治（5.655万亩，56.55万元）、施叶面肥（3.5万亩，63万元）等服务作业，累计完成作业面积54.96万亩，
2、探索经济林精细化管护0.2万亩。通过实施农业生产托管服务试点项目，促进小农户和现代农业有效衔接，推进农业标准化生产、集约化经营；通过集中统一服务，降低农业生产成本，让小农户成为适度规模经营的积极参与者和真正受益者，同时引领小农户更快地进入到现代农业的发展轨道。</t>
  </si>
  <si>
    <t>3800户
1.2万人</t>
  </si>
  <si>
    <t>800户
2400人</t>
  </si>
  <si>
    <t>2024年农业生产托管试点工作项目</t>
  </si>
  <si>
    <t>总投资1200万，通过对农业生产的耕种防收等关键环节实施作业补贴，在全县完成以粮食作物为主的农业生产托管补贴项目总服务面积35万亩，折合面积12万亩。把小农户和现代农业联接起来，推进农业标准化生产、集约化经营；通过集中统一服务，降低农业生产成本，各环节作业面积在具体实施中可根据农业生产实际情况进行调整，以实际完成托管服务的面积为准。让小农户成为适度规模经营的积极参与者和真正受益者，同时引领小农户更快地进入到现代农业的发展轨道。</t>
  </si>
  <si>
    <t>进行旋耕、深耕、播种、除草防治、施叶面肥、收割、秸秆处理等服务作业，累计完成作业面积35万亩，折合面积12万亩，预计户均增收2000元。通过实施农业生产托管服务试点项目，促进小农户和现代农业有效衔接，推进农业标准化生产、集约化经营；通过集中统一服务，降低农业生产成本，让小农户成为适度规模经营的积极参与者和真正受益者，同时引领小农户更快地进入到现代农业的发展轨道。</t>
  </si>
  <si>
    <t>3200户
9600人</t>
  </si>
  <si>
    <t>永和县沿黄公路沿线生态治理以工代赈示范项目</t>
  </si>
  <si>
    <t>生态扶贫</t>
  </si>
  <si>
    <t xml:space="preserve"> 一、基本情况：永和县沿黄公路沿线生态治理以工代赈示范项目人工造林2612亩，主要分布在黄河支流两侧。全部位于楼山乡赵家岭村，该项目通过以工代赈的方式进行生态治理，营造以涵养水源及生态景观的防护林，共栽植侧柏、山桃、黄栌和丁香各类苗木287320株。二、项目建设内容:编制科研、作业设计、整地、购买苗木、栽植、补植、幼抚管护、监理、检查验收等。三、建设期限  ：2022年9月-2023年2月。四、项目建设计划：2022年9月外业勘查、编制科研报告和设计；2023年7月完成议标，确定施工单位、签订施工合同；2023年8-11月完成主体工程；2023年12月完成检查验收工作，2024年3月-2025年完成抚育管护工作，五、组织实施：项目根据永和县人民政府办公室印发的《永和县营造林绿化工程议标办法》，由林业局组织通过议标的方式确定永和县境内的扶贫攻坚造林绿化专业合作社承担建设。聘请第三方工程监理进行全程监督。 </t>
  </si>
  <si>
    <t>永和县沿黄公路沿线生态治理以工代赈示范项目分布在黄河支流两侧。位于楼山乡赵家岭村</t>
  </si>
  <si>
    <t>永和县发展和改革局</t>
  </si>
  <si>
    <t>1.基本情况：永和县沿黄公路沿线生态治理以工代赈示范项目建设规模2612亩，涉及楼山乡赵家岭村委，赵家岭村占地面积8000亩，包括四个自然村，赵家玲、辛庄、秋竹、美家川，总人口540人，人均收1170元；低保48户，主要以种植小杂粮为主 2.项目建设必要性：一是推进生态保护修复、构筑生态屏障的需要；二是落实以工代赈政策，促进当地农民增收的具体举措；三是促进区域经济发展，助推乡村振兴的需要。  3.项目建设内容：该项目营造生态林面积2612亩，项目主要分布在黄河支流两侧。全部位于楼山乡赵家岭村，共一个乡镇一个行政村，共八十七个小班。栽植侧柏、黄栌、山桃、丁香287320株； 4.项目的联农带农情况：该项目通过议标由县域内资深绿化专业合作社承揽并建设，通过就业务工确保永和县脱贫户、困难户和边缘户长期有活干，能够长期稳定增收，带动县域内脱贫户平均每户增收27000元。项目建成后形成的林木资产以原始价值作为公益性资产移交村集体。 另外栽植多样性树种，达到“增阔添彩”的效果，实现“绿化、彩化、财化”的林草生态建设目标</t>
  </si>
  <si>
    <t>212户
678人</t>
  </si>
  <si>
    <t>135户
432人</t>
  </si>
  <si>
    <t>望海寺乡酸枣树栽植项目</t>
  </si>
  <si>
    <t>地楞栽植8000亩左右酸枣树，实现产业互补、提效增收。</t>
  </si>
  <si>
    <t>望海新村和黄河一号旅游公路沿线、郭家山村于家坬村郑家垣村、冯家山、郭家村、白家腰等村委</t>
  </si>
  <si>
    <t>望海寺乡人民政府</t>
  </si>
  <si>
    <t>发展酸枣特色产业，实现种植业互补，增加农户收入。</t>
  </si>
  <si>
    <t>望海寺乡养殖产业暨易地搬迁后续扶持产业提升项目</t>
  </si>
  <si>
    <r>
      <rPr>
        <sz val="10"/>
        <rFont val="仿宋"/>
        <charset val="134"/>
      </rPr>
      <t>1、对红崖渠村肉鸡养殖场进行转型改造，对肉鸡养殖厂房、设备等基础设施进行改造转型为蛋鸡养殖，打造12万只蛋鸡养殖示范基地，增强市场竞争力（320万元）；
2、对红崖渠养羊场功能进行完善，增加饲料库面积（建设占地约1000平米一个草料储存库，年存草量5000吨），羊圈排风设备，购置饲料加工设备，建设小型冷库30m</t>
    </r>
    <r>
      <rPr>
        <sz val="10"/>
        <rFont val="宋体"/>
        <charset val="134"/>
      </rPr>
      <t>³</t>
    </r>
    <r>
      <rPr>
        <sz val="10"/>
        <rFont val="仿宋"/>
        <charset val="134"/>
      </rPr>
      <t>，扩建羊活动场地600平米左右等（180万元）。</t>
    </r>
  </si>
  <si>
    <t>红崖渠村</t>
  </si>
  <si>
    <t>畜牧发展中心</t>
  </si>
  <si>
    <t>1、打造12万只蛋鸡养殖示范基地，增强市场竞争力，带动周边农户通过务工增加收入。
2、改善提升红崖渠村养羊产业发展，增强市场竞争力。</t>
  </si>
  <si>
    <t>278户
741人</t>
  </si>
  <si>
    <t>126户
340人</t>
  </si>
  <si>
    <t>望海寺乡农文旅示范园建设项目</t>
  </si>
  <si>
    <t>土地平整工程3300亩左右，包括耕作田块修筑工程、田埂修筑等。</t>
  </si>
  <si>
    <t>社里村、刘家圪崂村、郭家村等村委</t>
  </si>
  <si>
    <t>坡地改平地，方便农户种植、管护，提升市场竞争力，增加收入。</t>
  </si>
  <si>
    <t>228户
638人</t>
  </si>
  <si>
    <t>76户
212人</t>
  </si>
  <si>
    <t>望海寺乡产业融合特色种植项目</t>
  </si>
  <si>
    <t>1、种植3000亩左右连翘，推动农旅融合（216万元）；
2、栽植1000亩左右高蛋白桑树，促进饲草种植加工和养羊产业发展（180万元）；</t>
  </si>
  <si>
    <t>望海新村和黄河一号旅游公路沿线、郭家村等村委</t>
  </si>
  <si>
    <t>1、种植连翘3000亩左右，既能防风固土、美化环境，又能增加农民的经济收入。
2、可有效缓解我乡饲草供应缺口，促进养羊和养蚕产业发展，增加农户收入。</t>
  </si>
  <si>
    <t>265户
742人</t>
  </si>
  <si>
    <t>116户
313人</t>
  </si>
  <si>
    <t>永和县种羊（湖羊）基地建设项目（三期）</t>
  </si>
  <si>
    <t>修建羊舍两栋，每栋1404平方米。</t>
  </si>
  <si>
    <t>永和县乾坤湾乡西庄湾</t>
  </si>
  <si>
    <t xml:space="preserve"> 1、通过项目实施，可提供种羊3000只，全面提高永和县养殖湖羊品质质量，发挥湖羊品种优势；
    2、以项目建设为引领，带动养殖户发展湖羊产业，推动养殖业发展，以产业结构转型推动乡村振兴，增加农民收入。</t>
  </si>
  <si>
    <t>350户
1000人</t>
  </si>
  <si>
    <t>50户
150人</t>
  </si>
  <si>
    <t>养羊场配套道路硬化工程项目</t>
  </si>
  <si>
    <t>对四个养羊场的配套道路进行硬化，总计7.3公里。</t>
  </si>
  <si>
    <t>芝河镇官庄、望海寺乡社里、坡头乡范家峪、乾坤湾乡阴德河。</t>
  </si>
  <si>
    <t>通过养羊场的配套道路的硬化，确保养殖场户及村民生产生活安全、便捷出行，促进养羊产业发展，受益农户80户，240人受益</t>
  </si>
  <si>
    <t>80户
240人</t>
  </si>
  <si>
    <t>养羊产业发展奖励补贴及畜牧业奖励补贴项目</t>
  </si>
  <si>
    <t>对全县养殖业发展奖励进行补贴</t>
  </si>
  <si>
    <t>全县</t>
  </si>
  <si>
    <t>通过畜牧业奖励补贴项目和养羊产业奖励补贴的实施，进一步促进全县养羊产业的快速发展，促进乡村振兴，农民增收，受益农户户700户，2100人受益</t>
  </si>
  <si>
    <t>700户
2100人</t>
  </si>
  <si>
    <t>400户
1200人</t>
  </si>
  <si>
    <t>二</t>
  </si>
  <si>
    <t>乡村建设行动</t>
  </si>
  <si>
    <t>楼山乡水毁路维修项目</t>
  </si>
  <si>
    <t>改建</t>
  </si>
  <si>
    <t>基础设施建设</t>
  </si>
  <si>
    <t xml:space="preserve">  索珠-南垣上线（索珠村），索珠-南垣上线（张家垣村、樊家疙瘩村），进行水毁路维修，路边挡墙砌筑，排水沟建设、路面破除，硬化；交口-山头线（王家垣），沿黄线-义合村（辛宜），交坡线-第二岭线（第二岭），交坡线-第二岭线（南坡头），沿黄线—乐成，南陈线-峪里（峪里），南陈线-峪里（王家垣），进行水毁路面破除、硬化，挡墙砌筑，土方清除等。</t>
  </si>
  <si>
    <t>索珠村委、张家垣村委、峪里村委、义合村委等</t>
  </si>
  <si>
    <t>交通局</t>
  </si>
  <si>
    <t>进行水毁路维修，完善基础设施，方便群众出行。</t>
  </si>
  <si>
    <t>325户
1052人</t>
  </si>
  <si>
    <t>106户
350人</t>
  </si>
  <si>
    <t>坡头乡塔只新村建设项目</t>
  </si>
  <si>
    <t>对呼家庄村委赵家沟村口10.26亩土地进行平整，建设塔只新村配套基础设施，包括室外电气、室外管网工程、场地硬化、场地土方填挖、护坡、道路等。</t>
  </si>
  <si>
    <t>发改局</t>
  </si>
  <si>
    <t>1.建设塔只新村，完善基础设施，为塔只村民提供新的生活家园
2.改善人居环境。增加乡村辨识度，促进美丽乡村建设。</t>
  </si>
  <si>
    <t>旱作节水农业技术推广项目</t>
  </si>
  <si>
    <t>在桑壁镇署益村、南寨村建设新型软体集雨窖13000立方。</t>
  </si>
  <si>
    <t>桑壁镇署益村、南寨村</t>
  </si>
  <si>
    <t>有效集蓄自然降水，起到集雨补灌作用，改善果园生产条件，增加农民收入。</t>
  </si>
  <si>
    <t>20户
60人</t>
  </si>
  <si>
    <t>乾坤湾乡重度破损巷道修复工程</t>
  </si>
  <si>
    <r>
      <rPr>
        <sz val="10"/>
        <rFont val="仿宋"/>
        <charset val="134"/>
      </rPr>
      <t>高家垣村共改造巷道18条，均为C25混凝土硬化12cm厚。
硬化面积共4693.5㎡、拆除硬化面1444.5㎡、挖土方418.08m</t>
    </r>
    <r>
      <rPr>
        <sz val="10"/>
        <rFont val="宋体"/>
        <charset val="134"/>
      </rPr>
      <t>³</t>
    </r>
    <r>
      <rPr>
        <sz val="10"/>
        <rFont val="仿宋"/>
        <charset val="134"/>
      </rPr>
      <t>、回填土方150m</t>
    </r>
    <r>
      <rPr>
        <sz val="10"/>
        <rFont val="宋体"/>
        <charset val="134"/>
      </rPr>
      <t>³</t>
    </r>
    <r>
      <rPr>
        <sz val="10"/>
        <rFont val="仿宋"/>
        <charset val="134"/>
      </rPr>
      <t>、DN600双壁波纹管15m、跌水1处、三七灰土垫层938.7m</t>
    </r>
    <r>
      <rPr>
        <sz val="10"/>
        <rFont val="宋体"/>
        <charset val="134"/>
      </rPr>
      <t>³</t>
    </r>
    <r>
      <rPr>
        <sz val="10"/>
        <rFont val="仿宋"/>
        <charset val="134"/>
      </rPr>
      <t>。佛堂村共改造巷道19条，宽为2.5m，均为挖除土方32cm厚，平整夯实后C25混凝土硬化12cm厚。</t>
    </r>
  </si>
  <si>
    <t>高家垣村</t>
  </si>
  <si>
    <t>提升群众生活质量，改善村民村内出行条件。</t>
  </si>
  <si>
    <t>298户
885人</t>
  </si>
  <si>
    <t>163户
469人</t>
  </si>
  <si>
    <t>乾坤湾乡水毁路维修工程</t>
  </si>
  <si>
    <t>庄则坪至鸦路、庄则坪至西山里、奇奇里至后山里、东阴线、园则沟至于家山、高家垣至佛堂、西后峪至前河里等路段存在不同程度的边沟损坏、塌陷、水毁、安全防护损坏等问题。</t>
  </si>
  <si>
    <t>西后峪村、高家垣村、乌华村、罗岔村、西庄村、奇奇里村、阴德河村</t>
  </si>
  <si>
    <t>对全乡的水毁道路进行修缮保障村民生活、生产出行安全。</t>
  </si>
  <si>
    <t>1306户
4235人</t>
  </si>
  <si>
    <t>785户
2435人</t>
  </si>
  <si>
    <t>阁底村和美乡村提质增效建设项目</t>
  </si>
  <si>
    <t>公共服务改善</t>
  </si>
  <si>
    <t>针对阁底村主要道路两侧房屋破旧等问题，实施人居环境提质增效工程，彻底改变村庄面貌，打造宜居宜游宜业村庄。</t>
  </si>
  <si>
    <t>阁底村</t>
  </si>
  <si>
    <t>1.提升乡村形象，改善人居环境。
2.推进和美乡村提质增效，助推农村休闲旅游产业发展。</t>
  </si>
  <si>
    <t>146户
290人</t>
  </si>
  <si>
    <t>50户
132人</t>
  </si>
  <si>
    <t>阁山阻击战景点建设项目</t>
  </si>
  <si>
    <t>建设阁山阻击战遗址公园、修建阁山步行道2公里、完善周边基础配套设施、对公园和步道进行彩化、亮化。</t>
  </si>
  <si>
    <t>依托现有的“0km”文化驿站，打造新的旅游景点，切实发挥景区集聚效应，促进全域旅游的发展。</t>
  </si>
  <si>
    <t>143户
352人</t>
  </si>
  <si>
    <t>95户
263户</t>
  </si>
  <si>
    <t>乾坤湾乡阴德河村通村路建设项目</t>
  </si>
  <si>
    <t>阴德河至园则沟通村路4.5公里路基建设、路面硬化，护栏、边沟等建设。</t>
  </si>
  <si>
    <t>乾坤湾乡阴德河村</t>
  </si>
  <si>
    <t>通村道路急需改造，改善村民生产生活出行条件。</t>
  </si>
  <si>
    <t>352户
986人</t>
  </si>
  <si>
    <t>183户
452人</t>
  </si>
  <si>
    <t>永和县芝河镇官庄村村级综合服务设施提升工程</t>
  </si>
  <si>
    <r>
      <rPr>
        <sz val="10"/>
        <rFont val="仿宋"/>
        <charset val="134"/>
      </rPr>
      <t>街巷硬化2600㎡，给水管网500米，污水管网，石挡墙350m</t>
    </r>
    <r>
      <rPr>
        <sz val="10"/>
        <rFont val="宋体"/>
        <charset val="134"/>
      </rPr>
      <t>³</t>
    </r>
    <r>
      <rPr>
        <sz val="10"/>
        <rFont val="仿宋"/>
        <charset val="134"/>
      </rPr>
      <t>、化粪池22个、变压器等其他相关配套设施的建设。</t>
    </r>
  </si>
  <si>
    <t>1、提升新建村公共服务设施建设水平；
2、通过绿化、雨污管道等改善人居环境；
3、建强基层战斗堡垒，提升公共服务水平，提升基层治理能力、治理水平。</t>
  </si>
  <si>
    <t>42户
156人</t>
  </si>
  <si>
    <t>2户
5人</t>
  </si>
  <si>
    <t>芝河镇水毁道路基础设施建设项目</t>
  </si>
  <si>
    <t xml:space="preserve">基础设施建设 </t>
  </si>
  <si>
    <r>
      <rPr>
        <sz val="10"/>
        <rFont val="仿宋"/>
        <charset val="134"/>
      </rPr>
      <t>清运土方、冲洞回填、清理边沟，修建石挡墙1100m</t>
    </r>
    <r>
      <rPr>
        <sz val="10"/>
        <rFont val="宋体"/>
        <charset val="134"/>
      </rPr>
      <t>³</t>
    </r>
    <r>
      <rPr>
        <sz val="10"/>
        <rFont val="仿宋"/>
        <charset val="134"/>
      </rPr>
      <t>、涵洞1个，硬化路面500余米（宽3.5米、厚10厘米），建设边沟70余米（40厘米X40厘米）。</t>
    </r>
  </si>
  <si>
    <t>芝河镇</t>
  </si>
  <si>
    <t>永和县交通运输局</t>
  </si>
  <si>
    <t>1、提升基础设施建设水平，保证群众出行安全；
2、降低群众出行、生产生活成本。</t>
  </si>
  <si>
    <t>829户
2150人</t>
  </si>
  <si>
    <t>151户
323人</t>
  </si>
  <si>
    <t>芝河镇杜家庄村委龙吞泉街巷硬化项目</t>
  </si>
  <si>
    <t>硬化路面0.98km，混凝土路面厚18cm,宽3.5米。</t>
  </si>
  <si>
    <t>芝河镇杜家庄</t>
  </si>
  <si>
    <t>89户
289人</t>
  </si>
  <si>
    <t>8户
15人</t>
  </si>
  <si>
    <t>打石腰区域供水工程项目</t>
  </si>
  <si>
    <t>二年</t>
  </si>
  <si>
    <t>新建500m3蓄水池1座，100m3 减压池 11 座，蓄水池管理房3座，排气阀井15座，泄水阀井 15 座，分水阀井 15 座，提水设备2套，计量设施(水表)12 个,提水钢管 DN100(壁厚 4mm)钢管 7800m。PE75钢丝管21800m(采取定向钻施工），新增输电线路2000m,50kvA变压器3座。</t>
  </si>
  <si>
    <t>望海寺乡20个村庄</t>
  </si>
  <si>
    <t>永和县水利工程建设项目部</t>
  </si>
  <si>
    <t>水利局</t>
  </si>
  <si>
    <t>新修维修供水工程达到32处，让群众实现从有水喝到喝好水的转变，实现群众由饮水安全到饮水保障的提升。受益人口3836人，群众满意度达到90%以上。</t>
  </si>
  <si>
    <t>1534户
3836人</t>
  </si>
  <si>
    <t>574户
1623人</t>
  </si>
  <si>
    <t>桑壁区域供水工程项目</t>
  </si>
  <si>
    <t>打机井1眼，新建蓄水池2座，管理房1座，新增配套水泵1套，采取定向钻铺设110mm管道5100m，63mm、50mm管道8500m，入户32mm管道7500m，水表井410座及配套设施。</t>
  </si>
  <si>
    <t>桑壁镇9个自然村</t>
  </si>
  <si>
    <t>新建大型集中净化消毒供水工程1处，入户463户。让群众实现从有水喝到喝好水的转变，实现群众由饮水安全到饮水保障的提升。受益人口2200人，群众满意度达到90%以上。</t>
  </si>
  <si>
    <t>733户
2200人</t>
  </si>
  <si>
    <t>155户
455人</t>
  </si>
  <si>
    <t>永和县2024年农村饮水水提升改造工程项目</t>
  </si>
  <si>
    <t>新建蓄水池5座，集水池2座，管理房2座，施工便道2200m，更新配套水泵3套，铺设DN50管3200m，铺设PE75管12000m，PE50管22500m，PE32管9800m，PE25管28500m，入户配套设施1200套，水质净化设施12套。</t>
  </si>
  <si>
    <t>全县6个乡镇29个自然村</t>
  </si>
  <si>
    <t>新建维修供水工程12处，管网改造31处及入户工程2356户，提升饮水安全保障能力，受益人口5502人，群众满意度达到90%以上。</t>
  </si>
  <si>
    <t>2501户
5502人</t>
  </si>
  <si>
    <t>753户
2230人</t>
  </si>
  <si>
    <t>桑壁镇桑壁村人居环境综合治理项目</t>
  </si>
  <si>
    <t>建设248省道至镇政府的道路工程、雨水工程、沿路个户污水管道接入主管网、给水管道更换、绿化工程及其他附属工程、拆除旧供销社、建设桑壁镇农贸交易市场等</t>
  </si>
  <si>
    <t>县住建局</t>
  </si>
  <si>
    <t>1.项目建成后，将极大地提高道路的通行能力，完善乡镇的基础设施，改善周边居民生产、生活环境，提升桑壁镇形象，也有利于和谐社会的推进；2.本项目的建设并投入使用，将大大改善周边居民居住环境，提升桑壁镇人民群众人居水平，使桑壁镇面貌焕然一新；3.项目建成后对改善桑壁镇生态环境、树立新农村形象、优化投资环境等方面都将有着明显的作用；为树立文明、整洁、现代化的乡镇形象打下良好的基础；4.正大街现状污水管道为 2020 年新建Ⅱ级钢筋混凝土管道，本次接入个户污水管网后能够满足污水处理厂运行的需要。</t>
  </si>
  <si>
    <t>1234户
2865人</t>
  </si>
  <si>
    <t>223户
508人</t>
  </si>
  <si>
    <t>桑壁镇坡桑线至佃子岭
以工代赈田间道路建设项目</t>
  </si>
  <si>
    <t>改建田间道路 5.56km，包括路基工程、排水工程、路面工程及涵洞工程</t>
  </si>
  <si>
    <t>南寨村</t>
  </si>
  <si>
    <t>县发改局</t>
  </si>
  <si>
    <t>1.发放民工劳务报酬 75.46 万元，带动民工增收；2.改善村民生产生活基础设施，方便群众开展农业生产；3.降低了当地农副产品的运输成本，提高了农副产品的销售量和价格，对经济增长有一定的促进作用</t>
  </si>
  <si>
    <t>182户
486人</t>
  </si>
  <si>
    <t>4户
4人</t>
  </si>
  <si>
    <t>桑壁镇坡桑线至半坡山农业生产路建设项目</t>
  </si>
  <si>
    <t>从坡桑线至半坡山，全长4404.63m（包含两条支线，分别为304.45m、585.073m）的农业生产路，主要建设内容：路基工程、路面工程、排水工程。</t>
  </si>
  <si>
    <t>南寨村、堡则村</t>
  </si>
  <si>
    <t>县交通局</t>
  </si>
  <si>
    <t>1.改善村民开展农业生产的交通条件，降低因交通不便引起的损失；2.项目建成后，有利于村民开展农业生产，提高生产效率，节约运输成本。</t>
  </si>
  <si>
    <t>155户
493人</t>
  </si>
  <si>
    <t>24户
52人</t>
  </si>
  <si>
    <t>桑壁镇现代农业观光园区建设项目</t>
  </si>
  <si>
    <t>围绕署益垣面，建设从堡则-新乡-后河的农业循环旅游园区，并在沿线进行集雨窖建设，含景观防护林工程、旅游景观工程等。坡面进行连翘栽植，垣面果树科技管护，沟坝地平整改造等。</t>
  </si>
  <si>
    <t>署益村、南寨村、堡则村</t>
  </si>
  <si>
    <t>1.集雨窖建成后可充分利用雨水，调解气候干旱影响，适当存储可减低涝灾造成的自然灾害；2.打造新型农业观光示范点，促进农旅产业发展；3.项目建成后，进一步改善果树管护条件，连翘栽植开辟村民增收的新源头，沟坝地治理进一步规整土地种植条件，推进现代农业的发展。</t>
  </si>
  <si>
    <t>254户
713人</t>
  </si>
  <si>
    <t>35户
98人</t>
  </si>
  <si>
    <t>桑壁镇通村水毁路维修建设项目</t>
  </si>
  <si>
    <t>对郑家垣村、护国村、前龙石腰村、堡则村、署益村、桑壁村的水毁和严重损毁路段进行维修。</t>
  </si>
  <si>
    <t>郑家垣村、护国村、前龙石腰村、堡则村、署益村、桑壁村</t>
  </si>
  <si>
    <t>1、维护好各村交通安全，保障村民的出行安全；2、为乡村振兴提供坚实的基础，提高群众满意度。</t>
  </si>
  <si>
    <t>758户
1860人</t>
  </si>
  <si>
    <t>254户
593人</t>
  </si>
  <si>
    <t>桑壁镇农业生产路建设项目</t>
  </si>
  <si>
    <t>对前龙石腰村至李垣村2.4公里、桑壁镇护国村至槐树条3公里、桑壁村污水处理厂至南垣上2.5公里、榆曲村至榆曲坪2.2公里，共计10.1公里农业生产路进行硬化，含路面工程、路基工程、错车道、排水工程等</t>
  </si>
  <si>
    <t>桑壁村、护国村、前龙石腰村</t>
  </si>
  <si>
    <t>1.项目建成后，极大改善我镇的农业生产条件，补齐我镇农业生产路的短板，完善农业生产交通网络；2.桑壁村道路建设可完成水土流失的初步治理，避免雨后排水不畅造成的淤泥淤积；3.项目建成后可辐射5300余亩地的生产，最大限度地降低农业资源和生产资料的运输费用，实现了农业生产的低投入、高产出，提升群众满意度，</t>
  </si>
  <si>
    <t>316户
827人</t>
  </si>
  <si>
    <t>85户
215人</t>
  </si>
  <si>
    <t>桑壁镇巷道维修、硬化项目</t>
  </si>
  <si>
    <t>对桑壁镇兴义村、护国村、南寨村、东索基村约9公里巷道进行维修硬化</t>
  </si>
  <si>
    <t>兴义村、护国村、南寨村、东索基村</t>
  </si>
  <si>
    <t>1.改善村内基础设施，方便4个村群众的生产生活条件；2.加快美丽乡村建设，增加群众获得感和幸福感。</t>
  </si>
  <si>
    <t>338户
963人</t>
  </si>
  <si>
    <t>78户
182人</t>
  </si>
  <si>
    <t>芝河镇舍只坡至姚家沟通村道路及田间路建设项目</t>
  </si>
  <si>
    <t>线路总长5.819KM,其中通村道路全长2.255公里，支线一路基宽度4.5米，支线二路面宽度3米，路面结构为18cm厚混凝土+15cm砂砾垫层；田间路3.564km,路基宽度5米。</t>
  </si>
  <si>
    <t>芝河镇城关村</t>
  </si>
  <si>
    <t>41户
123人</t>
  </si>
  <si>
    <t>3户
8人</t>
  </si>
  <si>
    <t>望海寺乡属步里产业道路建设项目</t>
  </si>
  <si>
    <t>建设长1.05公里，路基宽5.5米，路面宽4.5米水泥硬化路，排水沟修建等。</t>
  </si>
  <si>
    <t>高山村</t>
  </si>
  <si>
    <t>改善村民生产生活条件，方便群众出行和进行生产活动。</t>
  </si>
  <si>
    <t>168户
441人</t>
  </si>
  <si>
    <t>67户                 126人</t>
  </si>
  <si>
    <t>望海寺乡产业道路建设项目</t>
  </si>
  <si>
    <t>在高山、南庄、白家腰、社里、郭家村、辛舍果、红崖渠等村委养羊场建设10条主干道通养殖场的道路4.8公里，宽度3.5米。修建1条沿黄路支线通往白家山湾的旅游产业道路1.8公里。</t>
  </si>
  <si>
    <t>高山、南庄、白家腰、社里、郭家村、辛舍果、红崖渠、冯家山等村委</t>
  </si>
  <si>
    <t>畜牧局</t>
  </si>
  <si>
    <t>修通10条养羊场至交通主干线的道路和1条沿黄路支线通往白家山湾的旅游产业道路，改善生产条件。</t>
  </si>
  <si>
    <t>288户
806人</t>
  </si>
  <si>
    <t>129户
361人</t>
  </si>
  <si>
    <t>望海寺乡人居环境改善项目（四美建设）</t>
  </si>
  <si>
    <t>1、对望海寺南侧，北河路村口，沿黄旅游路部分村委村口、路口等沿黄路沿线环境进行综合整治；
2、对水毁造成的易地搬迁安置点刘家山4户搬迁户和刘家腰3户搬迁户房屋进行修复，同时对挡墙、通道及公共区域进行修复等。</t>
  </si>
  <si>
    <t>郑家垣村、北河路村、辛舍果、于家坬村、冯家山、沿黄路沿线等村委。</t>
  </si>
  <si>
    <t>1、带动沿黄旅游路旅游人口增长，提升望海寺乡整体环境，通过务工增加收入，提升群众满意度和幸福感。2、改善易地搬迁点村民生产生活条件，方便群众出行和进行生产活动。</t>
  </si>
  <si>
    <t>245户
686人</t>
  </si>
  <si>
    <t>108户                 303人</t>
  </si>
  <si>
    <t>永和县沿黄公路—庄头产业路硬化项目</t>
  </si>
  <si>
    <t>4.6公里路基、路面、涵洞、排水防护及交通工程等</t>
  </si>
  <si>
    <t>峪里村-庄头村</t>
  </si>
  <si>
    <t>交通运输局</t>
  </si>
  <si>
    <t>增强沿黄公路至庄头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</si>
  <si>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113户
343人</t>
  </si>
  <si>
    <t>47户
117人</t>
  </si>
  <si>
    <t>永和县岭儿上—北索垣产业路硬化项目</t>
  </si>
  <si>
    <t>5.3公里路基、路面、涵洞、排水防护及交通工程等</t>
  </si>
  <si>
    <t>岭儿上—北索垣</t>
  </si>
  <si>
    <t>增强北索垣至南垣上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</si>
  <si>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191户
516人</t>
  </si>
  <si>
    <t>149户
395人</t>
  </si>
  <si>
    <t>永和县坡桑线—半坡山产业路硬化项目</t>
  </si>
  <si>
    <t>4.4公里路基、路面、涵洞、排水防护及交通工程等</t>
  </si>
  <si>
    <t>坡桑线-半坡山</t>
  </si>
  <si>
    <t>增强坡桑线至半坡山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</si>
  <si>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62户
142人</t>
  </si>
  <si>
    <t>4户
10人</t>
  </si>
  <si>
    <t>永和县坡桑线—黄家山产业路硬化项目</t>
  </si>
  <si>
    <t>2公里路基、路面、涵洞、排水防护及交通工程等</t>
  </si>
  <si>
    <t>坡桑线—黄家山</t>
  </si>
  <si>
    <t>增强坡桑线至黄家山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</si>
  <si>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56户
140人</t>
  </si>
  <si>
    <t>永和县马家岭—林场线段家山段产业路硬化项目</t>
  </si>
  <si>
    <t>10公里路基、路面、涵洞、排水防护及交通工程等</t>
  </si>
  <si>
    <t>马家岭-林场线段家山</t>
  </si>
  <si>
    <t>增强马家岭至林场线段家山段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</si>
  <si>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50户
171人</t>
  </si>
  <si>
    <t>25户
81人</t>
  </si>
  <si>
    <t>永和县小坪村—于家咀产业路硬化项目</t>
  </si>
  <si>
    <t>13公里路基、路面、涵洞、排水防护及交通工程等</t>
  </si>
  <si>
    <t>东征小坪村—于家咀</t>
  </si>
  <si>
    <t>增强乾坤湾乡小坪村至于家咀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</si>
  <si>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450户
980人</t>
  </si>
  <si>
    <t>201户
557人</t>
  </si>
  <si>
    <t>永和县沿黄一号旅游公路—穆家腰移民村产业路硬化项目</t>
  </si>
  <si>
    <t>0.36公里路基、路面、涵洞、排水防护及交通工程等</t>
  </si>
  <si>
    <t>沿黄公路—穆家腰移民新村</t>
  </si>
  <si>
    <t>增强穆家腰移民新村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</si>
  <si>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160户
310人</t>
  </si>
  <si>
    <t>84户
187人</t>
  </si>
  <si>
    <t>永和县龙吞泉-薛马叉线产业路硬化项目</t>
  </si>
  <si>
    <t>1.6公里路基、路面、涵洞、排水防护及交通工程等。</t>
  </si>
  <si>
    <t>龙吞泉-薛马叉线</t>
  </si>
  <si>
    <t>增强龙吞泉-薛马叉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</si>
  <si>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57户
151人</t>
  </si>
  <si>
    <t>19户
31人</t>
  </si>
  <si>
    <t>永和县呼家岔-杨家庄产业路硬化项目</t>
  </si>
  <si>
    <t>1.29公里路基、路面、涵洞、排水防护及交通工程等。</t>
  </si>
  <si>
    <t>呼家岔-杨家庄</t>
  </si>
  <si>
    <t>增强呼家岔-杨家庄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</si>
  <si>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79户
218人</t>
  </si>
  <si>
    <t>44户
82人</t>
  </si>
  <si>
    <t>永和县峪里-郝家山线产业路硬化项目</t>
  </si>
  <si>
    <t>2.6公里路基、路面、涵洞、排水防护及交通工程等。</t>
  </si>
  <si>
    <t>峪里-郝家山线</t>
  </si>
  <si>
    <t>增强峪里-郝家山线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</si>
  <si>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43户
128人</t>
  </si>
  <si>
    <t>23户
55人</t>
  </si>
  <si>
    <t>永和县沿黄一号旅游公路-马家滩产业路硬化项目</t>
  </si>
  <si>
    <t>2公里路基、路面、涵洞、排水防护及交通工程等。</t>
  </si>
  <si>
    <t>沿黄一号旅游公路-马家滩</t>
  </si>
  <si>
    <t>增强马家滩村民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</si>
  <si>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169户
457人</t>
  </si>
  <si>
    <t>72户
146人</t>
  </si>
  <si>
    <t>永和县南楼-陈家垣线产业路硬化项目</t>
  </si>
  <si>
    <t>4.5公里路基、路面、涵洞、排水防护及交通工程等。</t>
  </si>
  <si>
    <t>南楼-陈家垣线</t>
  </si>
  <si>
    <t>增强南楼-陈家垣线道路通行力，带动当地农副产品的发展；满足群众快速.便捷和运输需求的需要，促进我县乡村振兴经济快速发展；最大限度地降低农业资源和生产资料的运输费用，实现了农业生产的低投入、高产出，促使资源得到充分利用，使得发展高效农业成为可能，节约农民农副产品运输成本，从而增加了农民收入；</t>
  </si>
  <si>
    <t>166户
490人</t>
  </si>
  <si>
    <t>63户
136人</t>
  </si>
  <si>
    <t>三</t>
  </si>
  <si>
    <t>巩固三保障成果</t>
  </si>
  <si>
    <t>雨露计划</t>
  </si>
  <si>
    <t>教育扶贫</t>
  </si>
  <si>
    <t>一年
以下</t>
  </si>
  <si>
    <t>对全县建档立卡户中接受中职、中技、高等职业教育的在校生每人补助3000元。</t>
  </si>
  <si>
    <t xml:space="preserve">    1.资助中.高等职业教育在校生300人，每人3000元；
    2.减轻受资助学生家庭经济负担。</t>
  </si>
  <si>
    <t>300人</t>
  </si>
  <si>
    <t>致富带头人培训</t>
  </si>
  <si>
    <t>对县域内具有带贫益贫能力、有责任心的致富带头人开展再提升培训，预计培训致富带头人50人。</t>
  </si>
  <si>
    <t>永和县</t>
  </si>
  <si>
    <t xml:space="preserve">    1.培训致富带头人50人；
    2.带动脱贫户20人。</t>
  </si>
  <si>
    <t>50人</t>
  </si>
  <si>
    <t>四</t>
  </si>
  <si>
    <t>就业项目</t>
  </si>
  <si>
    <t>稳岗补助</t>
  </si>
  <si>
    <t>务工补助</t>
  </si>
  <si>
    <t xml:space="preserve">    对当年在同一用工单位累计务工6个月以上、平均月工资达到1000元以上的脱贫劳动力，每人每月200元的标准给予6个月的稳岗奖补。</t>
  </si>
  <si>
    <t>人社局</t>
  </si>
  <si>
    <t>预计给符合条件的脱贫劳动力每人增收1200元</t>
  </si>
  <si>
    <t>1500户
1500人</t>
  </si>
  <si>
    <t>1500户                1500人</t>
  </si>
  <si>
    <t>2024年脱贫劳动力外出务工一次性交通补贴</t>
  </si>
  <si>
    <t xml:space="preserve">    对2024年约3000外出务工脱贫劳动力进行交通补贴。</t>
  </si>
  <si>
    <t xml:space="preserve">    通过实施对对2024年约2000外出务工脱贫劳动力进行交通补贴，进一步加强脱贫劳动力稳就业促增收，切实加强就业帮扶，巩固拓展脱贫攻坚成果，助力乡村振兴。</t>
  </si>
  <si>
    <t>3000人</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</si>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</sst>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2"/>
      <name val="宋体"/>
      <charset val="134"/>
    </font>
    <font>
      <sz val="10"/>
      <name val="仿宋"/>
      <charset val="134"/>
    </font>
    <font>
      <b/>
      <sz val="20"/>
      <name val="华文中宋"/>
      <charset val="134"/>
    </font>
    <font>
      <sz val="12"/>
      <name val="黑体"/>
      <charset val="134"/>
    </font>
    <font>
      <sz val="12"/>
      <name val="楷体"/>
      <charset val="134"/>
    </font>
    <font>
      <b/>
      <sz val="12"/>
      <name val="宋体"/>
      <charset val="134"/>
    </font>
    <font>
      <sz val="12"/>
      <name val="仿宋"/>
      <charset val="134"/>
    </font>
    <font>
      <sz val="10"/>
      <name val="宋体"/>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s>
  <fills count="1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26" fillId="3" borderId="0" applyNumberFormat="0" applyBorder="0" applyAlignment="0" applyProtection="0">
      <alignment vertical="center"/>
    </xf>
    <xf numFmtId="0" fontId="26"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26" fillId="14"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176" fontId="1" fillId="0" borderId="3"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Fill="1" applyBorder="1" applyAlignment="1">
      <alignment horizontal="justify" vertical="center"/>
    </xf>
    <xf numFmtId="0" fontId="7"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5"/>
  <sheetViews>
    <sheetView tabSelected="1" view="pageBreakPreview" zoomScaleNormal="100" workbookViewId="0">
      <pane ySplit="1" topLeftCell="A2" activePane="bottomLeft" state="frozen"/>
      <selection/>
      <selection pane="bottomLeft" activeCell="R9" sqref="R9"/>
    </sheetView>
  </sheetViews>
  <sheetFormatPr defaultColWidth="9" defaultRowHeight="14.25"/>
  <cols>
    <col min="1" max="1" width="5.25" style="1" customWidth="1"/>
    <col min="2" max="2" width="9.75" style="1" customWidth="1"/>
    <col min="3" max="3" width="8.75" style="1" customWidth="1"/>
    <col min="4" max="4" width="9.375" style="1" customWidth="1"/>
    <col min="5" max="5" width="7.625" style="1" customWidth="1"/>
    <col min="6" max="6" width="6.25" style="1" customWidth="1"/>
    <col min="7" max="7" width="5.5" style="1" customWidth="1"/>
    <col min="8" max="8" width="31" style="1" customWidth="1"/>
    <col min="9" max="9" width="9" style="1" customWidth="1"/>
    <col min="10" max="10" width="10.5" style="1" customWidth="1"/>
    <col min="11" max="11" width="7.5" style="1" customWidth="1"/>
    <col min="12" max="12" width="50.5" style="1" customWidth="1"/>
    <col min="13" max="13" width="11.125" style="1" customWidth="1"/>
    <col min="14" max="14" width="11.375" style="1" customWidth="1"/>
    <col min="15" max="15" width="9.75" style="1" customWidth="1"/>
    <col min="16" max="16" width="7.875" style="1" customWidth="1"/>
    <col min="17" max="16384" width="9" style="1"/>
  </cols>
  <sheetData>
    <row r="1" ht="25.5" spans="1:16">
      <c r="A1" s="4" t="s">
        <v>0</v>
      </c>
      <c r="B1" s="4"/>
      <c r="C1" s="4"/>
      <c r="D1" s="4"/>
      <c r="E1" s="4"/>
      <c r="F1" s="4"/>
      <c r="G1" s="4"/>
      <c r="H1" s="4"/>
      <c r="I1" s="4"/>
      <c r="J1" s="4"/>
      <c r="K1" s="4"/>
      <c r="L1" s="4"/>
      <c r="M1" s="4"/>
      <c r="N1" s="4"/>
      <c r="O1" s="4"/>
      <c r="P1" s="4"/>
    </row>
    <row r="2" spans="1:16">
      <c r="A2" s="5" t="s">
        <v>1</v>
      </c>
      <c r="B2" s="5"/>
      <c r="C2" s="5"/>
      <c r="D2" s="5"/>
      <c r="E2" s="5"/>
      <c r="F2" s="5"/>
      <c r="G2" s="5"/>
      <c r="H2" s="5"/>
      <c r="I2" s="5"/>
      <c r="J2" s="5"/>
      <c r="K2" s="5"/>
      <c r="L2" s="5"/>
      <c r="M2" s="5"/>
      <c r="N2" s="5"/>
      <c r="O2" s="5"/>
      <c r="P2" s="5"/>
    </row>
    <row r="3" spans="1:16">
      <c r="A3" s="6" t="s">
        <v>2</v>
      </c>
      <c r="B3" s="6" t="s">
        <v>3</v>
      </c>
      <c r="C3" s="6" t="s">
        <v>4</v>
      </c>
      <c r="D3" s="6" t="s">
        <v>5</v>
      </c>
      <c r="E3" s="6" t="s">
        <v>6</v>
      </c>
      <c r="F3" s="6" t="s">
        <v>7</v>
      </c>
      <c r="G3" s="6" t="s">
        <v>8</v>
      </c>
      <c r="H3" s="6" t="s">
        <v>9</v>
      </c>
      <c r="I3" s="6" t="s">
        <v>10</v>
      </c>
      <c r="J3" s="6" t="s">
        <v>11</v>
      </c>
      <c r="K3" s="6" t="s">
        <v>12</v>
      </c>
      <c r="L3" s="23" t="s">
        <v>13</v>
      </c>
      <c r="M3" s="23" t="s">
        <v>14</v>
      </c>
      <c r="N3" s="23" t="s">
        <v>15</v>
      </c>
      <c r="O3" s="23" t="s">
        <v>16</v>
      </c>
      <c r="P3" s="6" t="s">
        <v>17</v>
      </c>
    </row>
    <row r="4" ht="33" customHeight="1" spans="1:16">
      <c r="A4" s="6"/>
      <c r="B4" s="6"/>
      <c r="C4" s="6"/>
      <c r="D4" s="6"/>
      <c r="E4" s="6"/>
      <c r="F4" s="6"/>
      <c r="G4" s="6"/>
      <c r="H4" s="6"/>
      <c r="I4" s="6"/>
      <c r="J4" s="6"/>
      <c r="K4" s="6"/>
      <c r="L4" s="23"/>
      <c r="M4" s="23"/>
      <c r="N4" s="23"/>
      <c r="O4" s="23"/>
      <c r="P4" s="6"/>
    </row>
    <row r="5" s="1" customFormat="1" ht="30" customHeight="1" spans="1:16">
      <c r="A5" s="7" t="s">
        <v>18</v>
      </c>
      <c r="B5" s="8" t="s">
        <v>19</v>
      </c>
      <c r="C5" s="9">
        <f>SUM(C6:C40)</f>
        <v>25581.91</v>
      </c>
      <c r="D5" s="9">
        <f>SUM(D6:D40)</f>
        <v>21137.65</v>
      </c>
      <c r="E5" s="10"/>
      <c r="F5" s="11"/>
      <c r="G5" s="10"/>
      <c r="H5" s="9"/>
      <c r="I5" s="9"/>
      <c r="J5" s="9"/>
      <c r="K5" s="9"/>
      <c r="L5" s="9"/>
      <c r="M5" s="24"/>
      <c r="N5" s="24"/>
      <c r="O5" s="25"/>
      <c r="P5" s="7"/>
    </row>
    <row r="6" s="2" customFormat="1" ht="48" spans="1:16">
      <c r="A6" s="12">
        <v>1</v>
      </c>
      <c r="B6" s="13" t="s">
        <v>20</v>
      </c>
      <c r="C6" s="13">
        <v>690</v>
      </c>
      <c r="D6" s="13">
        <v>690</v>
      </c>
      <c r="E6" s="13" t="s">
        <v>21</v>
      </c>
      <c r="F6" s="13" t="s">
        <v>22</v>
      </c>
      <c r="G6" s="13" t="s">
        <v>23</v>
      </c>
      <c r="H6" s="14" t="s">
        <v>24</v>
      </c>
      <c r="I6" s="13" t="s">
        <v>25</v>
      </c>
      <c r="J6" s="19" t="s">
        <v>26</v>
      </c>
      <c r="K6" s="13" t="s">
        <v>27</v>
      </c>
      <c r="L6" s="14" t="s">
        <v>28</v>
      </c>
      <c r="M6" s="26" t="s">
        <v>29</v>
      </c>
      <c r="N6" s="26" t="s">
        <v>30</v>
      </c>
      <c r="O6" s="15">
        <v>2000</v>
      </c>
      <c r="P6" s="12"/>
    </row>
    <row r="7" s="2" customFormat="1" ht="36" spans="1:16">
      <c r="A7" s="12">
        <v>2</v>
      </c>
      <c r="B7" s="13" t="s">
        <v>31</v>
      </c>
      <c r="C7" s="13">
        <v>120</v>
      </c>
      <c r="D7" s="13">
        <v>120</v>
      </c>
      <c r="E7" s="13" t="s">
        <v>21</v>
      </c>
      <c r="F7" s="13" t="s">
        <v>22</v>
      </c>
      <c r="G7" s="13" t="s">
        <v>32</v>
      </c>
      <c r="H7" s="14" t="s">
        <v>33</v>
      </c>
      <c r="I7" s="13" t="s">
        <v>34</v>
      </c>
      <c r="J7" s="19" t="s">
        <v>26</v>
      </c>
      <c r="K7" s="13" t="s">
        <v>35</v>
      </c>
      <c r="L7" s="14" t="s">
        <v>36</v>
      </c>
      <c r="M7" s="26" t="s">
        <v>37</v>
      </c>
      <c r="N7" s="26" t="s">
        <v>38</v>
      </c>
      <c r="O7" s="15">
        <v>1500</v>
      </c>
      <c r="P7" s="12"/>
    </row>
    <row r="8" s="2" customFormat="1" ht="72" spans="1:16">
      <c r="A8" s="12">
        <v>3</v>
      </c>
      <c r="B8" s="13" t="s">
        <v>39</v>
      </c>
      <c r="C8" s="13">
        <v>594.5</v>
      </c>
      <c r="D8" s="13">
        <v>244.5</v>
      </c>
      <c r="E8" s="13" t="s">
        <v>21</v>
      </c>
      <c r="F8" s="13" t="s">
        <v>22</v>
      </c>
      <c r="G8" s="13" t="s">
        <v>40</v>
      </c>
      <c r="H8" s="14" t="s">
        <v>41</v>
      </c>
      <c r="I8" s="13" t="s">
        <v>42</v>
      </c>
      <c r="J8" s="19" t="s">
        <v>26</v>
      </c>
      <c r="K8" s="13" t="s">
        <v>35</v>
      </c>
      <c r="L8" s="14" t="s">
        <v>28</v>
      </c>
      <c r="M8" s="12" t="s">
        <v>43</v>
      </c>
      <c r="N8" s="12" t="s">
        <v>44</v>
      </c>
      <c r="O8" s="15">
        <v>1500</v>
      </c>
      <c r="P8" s="12"/>
    </row>
    <row r="9" s="2" customFormat="1" ht="132" spans="1:16">
      <c r="A9" s="12">
        <v>4</v>
      </c>
      <c r="B9" s="13" t="s">
        <v>45</v>
      </c>
      <c r="C9" s="13">
        <v>500</v>
      </c>
      <c r="D9" s="13">
        <v>500</v>
      </c>
      <c r="E9" s="13" t="s">
        <v>21</v>
      </c>
      <c r="F9" s="13" t="s">
        <v>22</v>
      </c>
      <c r="G9" s="13" t="s">
        <v>46</v>
      </c>
      <c r="H9" s="14" t="s">
        <v>47</v>
      </c>
      <c r="I9" s="13" t="s">
        <v>48</v>
      </c>
      <c r="J9" s="19" t="s">
        <v>49</v>
      </c>
      <c r="K9" s="13" t="s">
        <v>27</v>
      </c>
      <c r="L9" s="14" t="s">
        <v>50</v>
      </c>
      <c r="M9" s="26" t="s">
        <v>51</v>
      </c>
      <c r="N9" s="26" t="s">
        <v>52</v>
      </c>
      <c r="O9" s="15">
        <v>400</v>
      </c>
      <c r="P9" s="12"/>
    </row>
    <row r="10" s="2" customFormat="1" ht="96" spans="1:16">
      <c r="A10" s="12">
        <v>5</v>
      </c>
      <c r="B10" s="13" t="s">
        <v>53</v>
      </c>
      <c r="C10" s="13">
        <v>350</v>
      </c>
      <c r="D10" s="13">
        <v>350</v>
      </c>
      <c r="E10" s="13" t="s">
        <v>21</v>
      </c>
      <c r="F10" s="13" t="s">
        <v>22</v>
      </c>
      <c r="G10" s="13" t="s">
        <v>46</v>
      </c>
      <c r="H10" s="14" t="s">
        <v>54</v>
      </c>
      <c r="I10" s="13" t="s">
        <v>55</v>
      </c>
      <c r="J10" s="19" t="s">
        <v>49</v>
      </c>
      <c r="K10" s="13" t="s">
        <v>56</v>
      </c>
      <c r="L10" s="14" t="s">
        <v>57</v>
      </c>
      <c r="M10" s="26" t="s">
        <v>58</v>
      </c>
      <c r="N10" s="26" t="s">
        <v>59</v>
      </c>
      <c r="O10" s="15">
        <v>500</v>
      </c>
      <c r="P10" s="12"/>
    </row>
    <row r="11" s="2" customFormat="1" ht="72" spans="1:16">
      <c r="A11" s="12">
        <v>6</v>
      </c>
      <c r="B11" s="13" t="s">
        <v>60</v>
      </c>
      <c r="C11" s="13">
        <v>843.6</v>
      </c>
      <c r="D11" s="13">
        <v>843.6</v>
      </c>
      <c r="E11" s="13" t="s">
        <v>21</v>
      </c>
      <c r="F11" s="13" t="s">
        <v>22</v>
      </c>
      <c r="G11" s="13" t="s">
        <v>46</v>
      </c>
      <c r="H11" s="14" t="s">
        <v>61</v>
      </c>
      <c r="I11" s="13" t="s">
        <v>62</v>
      </c>
      <c r="J11" s="19" t="s">
        <v>49</v>
      </c>
      <c r="K11" s="13" t="s">
        <v>27</v>
      </c>
      <c r="L11" s="14" t="s">
        <v>63</v>
      </c>
      <c r="M11" s="26" t="s">
        <v>64</v>
      </c>
      <c r="N11" s="26" t="s">
        <v>65</v>
      </c>
      <c r="O11" s="15">
        <v>500</v>
      </c>
      <c r="P11" s="12"/>
    </row>
    <row r="12" s="2" customFormat="1" ht="108" spans="1:16">
      <c r="A12" s="12">
        <v>7</v>
      </c>
      <c r="B12" s="13" t="s">
        <v>66</v>
      </c>
      <c r="C12" s="13">
        <v>500</v>
      </c>
      <c r="D12" s="13">
        <v>365</v>
      </c>
      <c r="E12" s="13" t="s">
        <v>67</v>
      </c>
      <c r="F12" s="13" t="s">
        <v>22</v>
      </c>
      <c r="G12" s="13" t="s">
        <v>46</v>
      </c>
      <c r="H12" s="14" t="s">
        <v>68</v>
      </c>
      <c r="I12" s="13" t="s">
        <v>69</v>
      </c>
      <c r="J12" s="19" t="s">
        <v>49</v>
      </c>
      <c r="K12" s="13" t="s">
        <v>35</v>
      </c>
      <c r="L12" s="14" t="s">
        <v>70</v>
      </c>
      <c r="M12" s="26" t="s">
        <v>71</v>
      </c>
      <c r="N12" s="26" t="s">
        <v>72</v>
      </c>
      <c r="O12" s="15">
        <v>1000</v>
      </c>
      <c r="P12" s="12"/>
    </row>
    <row r="13" s="2" customFormat="1" ht="60" spans="1:16">
      <c r="A13" s="12">
        <v>8</v>
      </c>
      <c r="B13" s="13" t="s">
        <v>73</v>
      </c>
      <c r="C13" s="13">
        <v>978.59</v>
      </c>
      <c r="D13" s="13">
        <v>978.59</v>
      </c>
      <c r="E13" s="13" t="s">
        <v>21</v>
      </c>
      <c r="F13" s="13" t="s">
        <v>22</v>
      </c>
      <c r="G13" s="13" t="s">
        <v>46</v>
      </c>
      <c r="H13" s="14" t="s">
        <v>74</v>
      </c>
      <c r="I13" s="13" t="s">
        <v>69</v>
      </c>
      <c r="J13" s="19" t="s">
        <v>49</v>
      </c>
      <c r="K13" s="13" t="s">
        <v>35</v>
      </c>
      <c r="L13" s="14" t="s">
        <v>75</v>
      </c>
      <c r="M13" s="26" t="s">
        <v>71</v>
      </c>
      <c r="N13" s="26" t="s">
        <v>72</v>
      </c>
      <c r="O13" s="15">
        <v>500</v>
      </c>
      <c r="P13" s="12"/>
    </row>
    <row r="14" s="2" customFormat="1" ht="96" spans="1:16">
      <c r="A14" s="12">
        <v>9</v>
      </c>
      <c r="B14" s="13" t="s">
        <v>76</v>
      </c>
      <c r="C14" s="13">
        <v>660</v>
      </c>
      <c r="D14" s="13">
        <v>176</v>
      </c>
      <c r="E14" s="13" t="s">
        <v>67</v>
      </c>
      <c r="F14" s="13" t="s">
        <v>22</v>
      </c>
      <c r="G14" s="13" t="s">
        <v>40</v>
      </c>
      <c r="H14" s="14" t="s">
        <v>77</v>
      </c>
      <c r="I14" s="13" t="s">
        <v>78</v>
      </c>
      <c r="J14" s="19" t="s">
        <v>79</v>
      </c>
      <c r="K14" s="13" t="s">
        <v>80</v>
      </c>
      <c r="L14" s="14" t="s">
        <v>81</v>
      </c>
      <c r="M14" s="26" t="s">
        <v>82</v>
      </c>
      <c r="N14" s="26" t="s">
        <v>83</v>
      </c>
      <c r="O14" s="15">
        <v>500</v>
      </c>
      <c r="P14" s="12"/>
    </row>
    <row r="15" s="2" customFormat="1" ht="60" spans="1:16">
      <c r="A15" s="12">
        <v>10</v>
      </c>
      <c r="B15" s="13" t="s">
        <v>84</v>
      </c>
      <c r="C15" s="13">
        <v>700</v>
      </c>
      <c r="D15" s="13">
        <v>480</v>
      </c>
      <c r="E15" s="13" t="s">
        <v>21</v>
      </c>
      <c r="F15" s="13" t="s">
        <v>22</v>
      </c>
      <c r="G15" s="13" t="s">
        <v>40</v>
      </c>
      <c r="H15" s="14" t="s">
        <v>85</v>
      </c>
      <c r="I15" s="13" t="s">
        <v>86</v>
      </c>
      <c r="J15" s="19" t="s">
        <v>79</v>
      </c>
      <c r="K15" s="13" t="s">
        <v>80</v>
      </c>
      <c r="L15" s="14" t="s">
        <v>87</v>
      </c>
      <c r="M15" s="26" t="s">
        <v>82</v>
      </c>
      <c r="N15" s="26" t="s">
        <v>83</v>
      </c>
      <c r="O15" s="15">
        <v>500</v>
      </c>
      <c r="P15" s="12"/>
    </row>
    <row r="16" s="2" customFormat="1" ht="96" spans="1:16">
      <c r="A16" s="12">
        <v>11</v>
      </c>
      <c r="B16" s="13" t="s">
        <v>88</v>
      </c>
      <c r="C16" s="13">
        <v>1099</v>
      </c>
      <c r="D16" s="13">
        <v>1099</v>
      </c>
      <c r="E16" s="13" t="s">
        <v>21</v>
      </c>
      <c r="F16" s="13" t="s">
        <v>22</v>
      </c>
      <c r="G16" s="13" t="s">
        <v>89</v>
      </c>
      <c r="H16" s="14" t="s">
        <v>90</v>
      </c>
      <c r="I16" s="13" t="s">
        <v>91</v>
      </c>
      <c r="J16" s="19" t="s">
        <v>92</v>
      </c>
      <c r="K16" s="13" t="s">
        <v>92</v>
      </c>
      <c r="L16" s="14" t="s">
        <v>93</v>
      </c>
      <c r="M16" s="26" t="s">
        <v>94</v>
      </c>
      <c r="N16" s="26" t="s">
        <v>95</v>
      </c>
      <c r="O16" s="15">
        <v>2200</v>
      </c>
      <c r="P16" s="12"/>
    </row>
    <row r="17" s="2" customFormat="1" ht="60" spans="1:16">
      <c r="A17" s="12">
        <v>12</v>
      </c>
      <c r="B17" s="13" t="s">
        <v>96</v>
      </c>
      <c r="C17" s="13">
        <v>424</v>
      </c>
      <c r="D17" s="13">
        <v>424</v>
      </c>
      <c r="E17" s="13" t="s">
        <v>21</v>
      </c>
      <c r="F17" s="13" t="s">
        <v>22</v>
      </c>
      <c r="G17" s="13" t="s">
        <v>89</v>
      </c>
      <c r="H17" s="14" t="s">
        <v>97</v>
      </c>
      <c r="I17" s="13" t="s">
        <v>98</v>
      </c>
      <c r="J17" s="19" t="s">
        <v>80</v>
      </c>
      <c r="K17" s="13" t="s">
        <v>80</v>
      </c>
      <c r="L17" s="14" t="s">
        <v>99</v>
      </c>
      <c r="M17" s="26" t="s">
        <v>100</v>
      </c>
      <c r="N17" s="26" t="s">
        <v>101</v>
      </c>
      <c r="O17" s="15">
        <v>500</v>
      </c>
      <c r="P17" s="12"/>
    </row>
    <row r="18" s="2" customFormat="1" ht="60" spans="1:16">
      <c r="A18" s="12">
        <v>13</v>
      </c>
      <c r="B18" s="12" t="s">
        <v>102</v>
      </c>
      <c r="C18" s="15">
        <v>300</v>
      </c>
      <c r="D18" s="16">
        <v>300</v>
      </c>
      <c r="E18" s="17" t="s">
        <v>21</v>
      </c>
      <c r="F18" s="12" t="s">
        <v>22</v>
      </c>
      <c r="G18" s="17" t="s">
        <v>89</v>
      </c>
      <c r="H18" s="18" t="s">
        <v>103</v>
      </c>
      <c r="I18" s="12" t="s">
        <v>104</v>
      </c>
      <c r="J18" s="19" t="s">
        <v>80</v>
      </c>
      <c r="K18" s="19" t="s">
        <v>80</v>
      </c>
      <c r="L18" s="27" t="s">
        <v>105</v>
      </c>
      <c r="M18" s="12" t="s">
        <v>106</v>
      </c>
      <c r="N18" s="12" t="s">
        <v>107</v>
      </c>
      <c r="O18" s="15">
        <v>500</v>
      </c>
      <c r="P18" s="12"/>
    </row>
    <row r="19" s="2" customFormat="1" ht="204" spans="1:16">
      <c r="A19" s="12">
        <v>14</v>
      </c>
      <c r="B19" s="13" t="s">
        <v>108</v>
      </c>
      <c r="C19" s="13">
        <v>2044</v>
      </c>
      <c r="D19" s="13">
        <v>992.24</v>
      </c>
      <c r="E19" s="13" t="s">
        <v>21</v>
      </c>
      <c r="F19" s="13" t="s">
        <v>22</v>
      </c>
      <c r="G19" s="13" t="s">
        <v>89</v>
      </c>
      <c r="H19" s="14" t="s">
        <v>109</v>
      </c>
      <c r="I19" s="13" t="s">
        <v>110</v>
      </c>
      <c r="J19" s="19" t="s">
        <v>80</v>
      </c>
      <c r="K19" s="13" t="s">
        <v>80</v>
      </c>
      <c r="L19" s="14" t="s">
        <v>111</v>
      </c>
      <c r="M19" s="26" t="s">
        <v>112</v>
      </c>
      <c r="N19" s="26" t="s">
        <v>113</v>
      </c>
      <c r="O19" s="15">
        <v>1000</v>
      </c>
      <c r="P19" s="12"/>
    </row>
    <row r="20" s="2" customFormat="1" ht="96" spans="1:16">
      <c r="A20" s="12">
        <v>15</v>
      </c>
      <c r="B20" s="19" t="s">
        <v>114</v>
      </c>
      <c r="C20" s="19">
        <v>620</v>
      </c>
      <c r="D20" s="19">
        <v>620</v>
      </c>
      <c r="E20" s="19" t="s">
        <v>21</v>
      </c>
      <c r="F20" s="19" t="s">
        <v>22</v>
      </c>
      <c r="G20" s="19" t="s">
        <v>46</v>
      </c>
      <c r="H20" s="20" t="s">
        <v>115</v>
      </c>
      <c r="I20" s="19" t="s">
        <v>116</v>
      </c>
      <c r="J20" s="19" t="s">
        <v>117</v>
      </c>
      <c r="K20" s="19" t="s">
        <v>27</v>
      </c>
      <c r="L20" s="20" t="s">
        <v>118</v>
      </c>
      <c r="M20" s="28" t="s">
        <v>119</v>
      </c>
      <c r="N20" s="28" t="s">
        <v>120</v>
      </c>
      <c r="O20" s="19">
        <v>500</v>
      </c>
      <c r="P20" s="19"/>
    </row>
    <row r="21" s="2" customFormat="1" ht="48" spans="1:16">
      <c r="A21" s="12">
        <v>16</v>
      </c>
      <c r="B21" s="13" t="s">
        <v>121</v>
      </c>
      <c r="C21" s="13">
        <v>435</v>
      </c>
      <c r="D21" s="13">
        <v>435</v>
      </c>
      <c r="E21" s="13" t="s">
        <v>21</v>
      </c>
      <c r="F21" s="13" t="s">
        <v>22</v>
      </c>
      <c r="G21" s="13" t="s">
        <v>46</v>
      </c>
      <c r="H21" s="14" t="s">
        <v>122</v>
      </c>
      <c r="I21" s="13" t="s">
        <v>123</v>
      </c>
      <c r="J21" s="19" t="s">
        <v>117</v>
      </c>
      <c r="K21" s="13" t="s">
        <v>124</v>
      </c>
      <c r="L21" s="14" t="s">
        <v>125</v>
      </c>
      <c r="M21" s="26" t="s">
        <v>126</v>
      </c>
      <c r="N21" s="26" t="s">
        <v>127</v>
      </c>
      <c r="O21" s="15">
        <v>300</v>
      </c>
      <c r="P21" s="12"/>
    </row>
    <row r="22" s="2" customFormat="1" ht="60" spans="1:16">
      <c r="A22" s="12">
        <v>17</v>
      </c>
      <c r="B22" s="13" t="s">
        <v>128</v>
      </c>
      <c r="C22" s="13">
        <v>429.5</v>
      </c>
      <c r="D22" s="13">
        <v>429.5</v>
      </c>
      <c r="E22" s="13" t="s">
        <v>21</v>
      </c>
      <c r="F22" s="13" t="s">
        <v>22</v>
      </c>
      <c r="G22" s="13" t="s">
        <v>46</v>
      </c>
      <c r="H22" s="14" t="s">
        <v>129</v>
      </c>
      <c r="I22" s="13" t="s">
        <v>130</v>
      </c>
      <c r="J22" s="19" t="s">
        <v>117</v>
      </c>
      <c r="K22" s="13" t="s">
        <v>131</v>
      </c>
      <c r="L22" s="14" t="s">
        <v>132</v>
      </c>
      <c r="M22" s="26" t="s">
        <v>133</v>
      </c>
      <c r="N22" s="26" t="s">
        <v>134</v>
      </c>
      <c r="O22" s="15">
        <v>800</v>
      </c>
      <c r="P22" s="12"/>
    </row>
    <row r="23" s="2" customFormat="1" ht="60" spans="1:16">
      <c r="A23" s="12">
        <v>18</v>
      </c>
      <c r="B23" s="13" t="s">
        <v>135</v>
      </c>
      <c r="C23" s="13">
        <v>530</v>
      </c>
      <c r="D23" s="13">
        <v>530</v>
      </c>
      <c r="E23" s="13" t="s">
        <v>67</v>
      </c>
      <c r="F23" s="13" t="s">
        <v>22</v>
      </c>
      <c r="G23" s="13" t="s">
        <v>46</v>
      </c>
      <c r="H23" s="14" t="s">
        <v>136</v>
      </c>
      <c r="I23" s="13" t="s">
        <v>137</v>
      </c>
      <c r="J23" s="19" t="s">
        <v>117</v>
      </c>
      <c r="K23" s="13" t="s">
        <v>131</v>
      </c>
      <c r="L23" s="14" t="s">
        <v>138</v>
      </c>
      <c r="M23" s="26" t="s">
        <v>139</v>
      </c>
      <c r="N23" s="26" t="s">
        <v>140</v>
      </c>
      <c r="O23" s="15">
        <v>1000</v>
      </c>
      <c r="P23" s="12"/>
    </row>
    <row r="24" s="2" customFormat="1" ht="120" spans="1:16">
      <c r="A24" s="12">
        <v>19</v>
      </c>
      <c r="B24" s="19" t="s">
        <v>141</v>
      </c>
      <c r="C24" s="19">
        <v>428</v>
      </c>
      <c r="D24" s="19">
        <v>428</v>
      </c>
      <c r="E24" s="19" t="s">
        <v>21</v>
      </c>
      <c r="F24" s="19" t="s">
        <v>22</v>
      </c>
      <c r="G24" s="19" t="s">
        <v>46</v>
      </c>
      <c r="H24" s="20" t="s">
        <v>142</v>
      </c>
      <c r="I24" s="19" t="s">
        <v>143</v>
      </c>
      <c r="J24" s="19" t="s">
        <v>117</v>
      </c>
      <c r="K24" s="19" t="s">
        <v>35</v>
      </c>
      <c r="L24" s="20" t="s">
        <v>144</v>
      </c>
      <c r="M24" s="19" t="s">
        <v>145</v>
      </c>
      <c r="N24" s="19" t="s">
        <v>146</v>
      </c>
      <c r="O24" s="19">
        <v>500</v>
      </c>
      <c r="P24" s="19"/>
    </row>
    <row r="25" s="2" customFormat="1" ht="96" spans="1:16">
      <c r="A25" s="12">
        <v>20</v>
      </c>
      <c r="B25" s="13" t="s">
        <v>147</v>
      </c>
      <c r="C25" s="19">
        <v>826</v>
      </c>
      <c r="D25" s="19">
        <v>826</v>
      </c>
      <c r="E25" s="19" t="s">
        <v>21</v>
      </c>
      <c r="F25" s="19" t="s">
        <v>22</v>
      </c>
      <c r="G25" s="19" t="s">
        <v>46</v>
      </c>
      <c r="H25" s="20" t="s">
        <v>148</v>
      </c>
      <c r="I25" s="19" t="s">
        <v>149</v>
      </c>
      <c r="J25" s="19" t="s">
        <v>117</v>
      </c>
      <c r="K25" s="19" t="s">
        <v>35</v>
      </c>
      <c r="L25" s="20" t="s">
        <v>150</v>
      </c>
      <c r="M25" s="19" t="s">
        <v>151</v>
      </c>
      <c r="N25" s="19" t="s">
        <v>152</v>
      </c>
      <c r="O25" s="19">
        <v>800</v>
      </c>
      <c r="P25" s="19"/>
    </row>
    <row r="26" s="2" customFormat="1" ht="60" spans="1:16">
      <c r="A26" s="12">
        <v>21</v>
      </c>
      <c r="B26" s="12" t="s">
        <v>153</v>
      </c>
      <c r="C26" s="12">
        <v>588</v>
      </c>
      <c r="D26" s="12">
        <v>588</v>
      </c>
      <c r="E26" s="12" t="s">
        <v>21</v>
      </c>
      <c r="F26" s="12" t="s">
        <v>22</v>
      </c>
      <c r="G26" s="12" t="s">
        <v>89</v>
      </c>
      <c r="H26" s="18" t="s">
        <v>154</v>
      </c>
      <c r="I26" s="12" t="s">
        <v>155</v>
      </c>
      <c r="J26" s="12" t="s">
        <v>156</v>
      </c>
      <c r="K26" s="12" t="s">
        <v>80</v>
      </c>
      <c r="L26" s="18" t="s">
        <v>157</v>
      </c>
      <c r="M26" s="12" t="s">
        <v>158</v>
      </c>
      <c r="N26" s="12" t="s">
        <v>159</v>
      </c>
      <c r="O26" s="12">
        <v>500</v>
      </c>
      <c r="P26" s="12"/>
    </row>
    <row r="27" s="2" customFormat="1" ht="48" spans="1:16">
      <c r="A27" s="12">
        <v>22</v>
      </c>
      <c r="B27" s="12" t="s">
        <v>160</v>
      </c>
      <c r="C27" s="12">
        <v>380</v>
      </c>
      <c r="D27" s="12">
        <v>380</v>
      </c>
      <c r="E27" s="12" t="s">
        <v>21</v>
      </c>
      <c r="F27" s="12" t="s">
        <v>22</v>
      </c>
      <c r="G27" s="12" t="s">
        <v>89</v>
      </c>
      <c r="H27" s="12" t="s">
        <v>161</v>
      </c>
      <c r="I27" s="12" t="s">
        <v>162</v>
      </c>
      <c r="J27" s="12" t="s">
        <v>156</v>
      </c>
      <c r="K27" s="12" t="s">
        <v>80</v>
      </c>
      <c r="L27" s="18" t="s">
        <v>163</v>
      </c>
      <c r="M27" s="12" t="s">
        <v>164</v>
      </c>
      <c r="N27" s="12" t="s">
        <v>165</v>
      </c>
      <c r="O27" s="15"/>
      <c r="P27" s="12"/>
    </row>
    <row r="28" s="2" customFormat="1" ht="84" spans="1:16">
      <c r="A28" s="12">
        <v>23</v>
      </c>
      <c r="B28" s="12" t="s">
        <v>166</v>
      </c>
      <c r="C28" s="12">
        <v>1993.79</v>
      </c>
      <c r="D28" s="12">
        <v>1993.79</v>
      </c>
      <c r="E28" s="17" t="s">
        <v>21</v>
      </c>
      <c r="F28" s="12" t="s">
        <v>22</v>
      </c>
      <c r="G28" s="17" t="s">
        <v>46</v>
      </c>
      <c r="H28" s="12" t="s">
        <v>167</v>
      </c>
      <c r="I28" s="12" t="s">
        <v>168</v>
      </c>
      <c r="J28" s="12" t="s">
        <v>169</v>
      </c>
      <c r="K28" s="12" t="s">
        <v>170</v>
      </c>
      <c r="L28" s="12" t="s">
        <v>171</v>
      </c>
      <c r="M28" s="29" t="s">
        <v>172</v>
      </c>
      <c r="N28" s="29" t="s">
        <v>173</v>
      </c>
      <c r="O28" s="29" t="s">
        <v>174</v>
      </c>
      <c r="P28" s="12"/>
    </row>
    <row r="29" s="2" customFormat="1" ht="60" spans="1:16">
      <c r="A29" s="12">
        <v>24</v>
      </c>
      <c r="B29" s="13" t="s">
        <v>175</v>
      </c>
      <c r="C29" s="13">
        <v>230</v>
      </c>
      <c r="D29" s="13">
        <v>230</v>
      </c>
      <c r="E29" s="13" t="s">
        <v>21</v>
      </c>
      <c r="F29" s="13" t="s">
        <v>176</v>
      </c>
      <c r="G29" s="13" t="s">
        <v>89</v>
      </c>
      <c r="H29" s="14" t="s">
        <v>177</v>
      </c>
      <c r="I29" s="13" t="s">
        <v>86</v>
      </c>
      <c r="J29" s="19" t="s">
        <v>124</v>
      </c>
      <c r="K29" s="13" t="s">
        <v>124</v>
      </c>
      <c r="L29" s="14" t="s">
        <v>178</v>
      </c>
      <c r="M29" s="26" t="s">
        <v>179</v>
      </c>
      <c r="N29" s="26" t="s">
        <v>179</v>
      </c>
      <c r="O29" s="15">
        <v>1500</v>
      </c>
      <c r="P29" s="12"/>
    </row>
    <row r="30" s="2" customFormat="1" ht="72" spans="1:16">
      <c r="A30" s="12">
        <v>25</v>
      </c>
      <c r="B30" s="13" t="s">
        <v>180</v>
      </c>
      <c r="C30" s="13">
        <v>1300</v>
      </c>
      <c r="D30" s="13">
        <v>1300</v>
      </c>
      <c r="E30" s="13" t="s">
        <v>21</v>
      </c>
      <c r="F30" s="13" t="s">
        <v>181</v>
      </c>
      <c r="G30" s="13" t="s">
        <v>40</v>
      </c>
      <c r="H30" s="14" t="s">
        <v>182</v>
      </c>
      <c r="I30" s="13" t="s">
        <v>86</v>
      </c>
      <c r="J30" s="19" t="s">
        <v>79</v>
      </c>
      <c r="K30" s="13" t="s">
        <v>80</v>
      </c>
      <c r="L30" s="14" t="s">
        <v>183</v>
      </c>
      <c r="M30" s="26" t="s">
        <v>184</v>
      </c>
      <c r="N30" s="26" t="s">
        <v>185</v>
      </c>
      <c r="O30" s="15">
        <v>600</v>
      </c>
      <c r="P30" s="12"/>
    </row>
    <row r="31" s="2" customFormat="1" ht="132" spans="1:16">
      <c r="A31" s="12">
        <v>26</v>
      </c>
      <c r="B31" s="13" t="s">
        <v>186</v>
      </c>
      <c r="C31" s="13">
        <v>1500</v>
      </c>
      <c r="D31" s="13">
        <v>796.5</v>
      </c>
      <c r="E31" s="13" t="s">
        <v>67</v>
      </c>
      <c r="F31" s="13" t="s">
        <v>181</v>
      </c>
      <c r="G31" s="13" t="s">
        <v>40</v>
      </c>
      <c r="H31" s="14" t="s">
        <v>187</v>
      </c>
      <c r="I31" s="13" t="s">
        <v>86</v>
      </c>
      <c r="J31" s="19" t="s">
        <v>79</v>
      </c>
      <c r="K31" s="13" t="s">
        <v>80</v>
      </c>
      <c r="L31" s="14" t="s">
        <v>188</v>
      </c>
      <c r="M31" s="26" t="s">
        <v>189</v>
      </c>
      <c r="N31" s="26" t="s">
        <v>190</v>
      </c>
      <c r="O31" s="15">
        <v>1000</v>
      </c>
      <c r="P31" s="12"/>
    </row>
    <row r="32" s="2" customFormat="1" ht="156" spans="1:16">
      <c r="A32" s="12">
        <v>27</v>
      </c>
      <c r="B32" s="13" t="s">
        <v>191</v>
      </c>
      <c r="C32" s="13">
        <v>1200</v>
      </c>
      <c r="D32" s="13">
        <v>500</v>
      </c>
      <c r="E32" s="13" t="s">
        <v>21</v>
      </c>
      <c r="F32" s="13" t="s">
        <v>181</v>
      </c>
      <c r="G32" s="13" t="s">
        <v>40</v>
      </c>
      <c r="H32" s="14" t="s">
        <v>192</v>
      </c>
      <c r="I32" s="13" t="s">
        <v>86</v>
      </c>
      <c r="J32" s="19" t="s">
        <v>79</v>
      </c>
      <c r="K32" s="13" t="s">
        <v>80</v>
      </c>
      <c r="L32" s="14" t="s">
        <v>193</v>
      </c>
      <c r="M32" s="26" t="s">
        <v>194</v>
      </c>
      <c r="N32" s="26" t="s">
        <v>190</v>
      </c>
      <c r="O32" s="15">
        <v>500</v>
      </c>
      <c r="P32" s="12"/>
    </row>
    <row r="33" s="2" customFormat="1" ht="276" spans="1:16">
      <c r="A33" s="12">
        <v>28</v>
      </c>
      <c r="B33" s="13" t="s">
        <v>195</v>
      </c>
      <c r="C33" s="13">
        <v>1273.93</v>
      </c>
      <c r="D33" s="13">
        <v>473.93</v>
      </c>
      <c r="E33" s="13" t="s">
        <v>67</v>
      </c>
      <c r="F33" s="13" t="s">
        <v>196</v>
      </c>
      <c r="G33" s="13" t="s">
        <v>89</v>
      </c>
      <c r="H33" s="14" t="s">
        <v>197</v>
      </c>
      <c r="I33" s="13" t="s">
        <v>198</v>
      </c>
      <c r="J33" s="19" t="s">
        <v>92</v>
      </c>
      <c r="K33" s="13" t="s">
        <v>199</v>
      </c>
      <c r="L33" s="14" t="s">
        <v>200</v>
      </c>
      <c r="M33" s="26" t="s">
        <v>201</v>
      </c>
      <c r="N33" s="26" t="s">
        <v>202</v>
      </c>
      <c r="O33" s="15">
        <v>27000</v>
      </c>
      <c r="P33" s="12"/>
    </row>
    <row r="34" s="2" customFormat="1" ht="132" spans="1:16">
      <c r="A34" s="12">
        <v>29</v>
      </c>
      <c r="B34" s="19" t="s">
        <v>203</v>
      </c>
      <c r="C34" s="19">
        <v>528</v>
      </c>
      <c r="D34" s="19">
        <v>528</v>
      </c>
      <c r="E34" s="13" t="s">
        <v>21</v>
      </c>
      <c r="F34" s="12" t="s">
        <v>22</v>
      </c>
      <c r="G34" s="13" t="s">
        <v>46</v>
      </c>
      <c r="H34" s="20" t="s">
        <v>204</v>
      </c>
      <c r="I34" s="19" t="s">
        <v>205</v>
      </c>
      <c r="J34" s="19" t="s">
        <v>206</v>
      </c>
      <c r="K34" s="19" t="s">
        <v>35</v>
      </c>
      <c r="L34" s="20" t="s">
        <v>207</v>
      </c>
      <c r="M34" s="30" t="s">
        <v>119</v>
      </c>
      <c r="N34" s="30" t="s">
        <v>120</v>
      </c>
      <c r="O34" s="19">
        <v>500</v>
      </c>
      <c r="P34" s="12"/>
    </row>
    <row r="35" s="2" customFormat="1" ht="132" spans="1:16">
      <c r="A35" s="12">
        <v>30</v>
      </c>
      <c r="B35" s="19" t="s">
        <v>208</v>
      </c>
      <c r="C35" s="19">
        <v>500</v>
      </c>
      <c r="D35" s="19">
        <v>500</v>
      </c>
      <c r="E35" s="13" t="s">
        <v>21</v>
      </c>
      <c r="F35" s="12" t="s">
        <v>22</v>
      </c>
      <c r="G35" s="13" t="s">
        <v>46</v>
      </c>
      <c r="H35" s="20" t="s">
        <v>209</v>
      </c>
      <c r="I35" s="19" t="s">
        <v>210</v>
      </c>
      <c r="J35" s="19" t="s">
        <v>206</v>
      </c>
      <c r="K35" s="19" t="s">
        <v>211</v>
      </c>
      <c r="L35" s="20" t="s">
        <v>212</v>
      </c>
      <c r="M35" s="30" t="s">
        <v>213</v>
      </c>
      <c r="N35" s="30" t="s">
        <v>214</v>
      </c>
      <c r="O35" s="19">
        <v>1000</v>
      </c>
      <c r="P35" s="12"/>
    </row>
    <row r="36" s="2" customFormat="1" ht="48" spans="1:16">
      <c r="A36" s="12">
        <v>31</v>
      </c>
      <c r="B36" s="19" t="s">
        <v>215</v>
      </c>
      <c r="C36" s="19">
        <v>500</v>
      </c>
      <c r="D36" s="19">
        <v>500</v>
      </c>
      <c r="E36" s="13" t="s">
        <v>21</v>
      </c>
      <c r="F36" s="12" t="s">
        <v>22</v>
      </c>
      <c r="G36" s="13" t="s">
        <v>46</v>
      </c>
      <c r="H36" s="20" t="s">
        <v>216</v>
      </c>
      <c r="I36" s="19" t="s">
        <v>217</v>
      </c>
      <c r="J36" s="19" t="s">
        <v>206</v>
      </c>
      <c r="K36" s="19" t="s">
        <v>27</v>
      </c>
      <c r="L36" s="20" t="s">
        <v>218</v>
      </c>
      <c r="M36" s="30" t="s">
        <v>219</v>
      </c>
      <c r="N36" s="30" t="s">
        <v>220</v>
      </c>
      <c r="O36" s="19">
        <v>1000</v>
      </c>
      <c r="P36" s="12"/>
    </row>
    <row r="37" s="2" customFormat="1" ht="72" spans="1:16">
      <c r="A37" s="12">
        <v>32</v>
      </c>
      <c r="B37" s="19" t="s">
        <v>221</v>
      </c>
      <c r="C37" s="19">
        <v>396</v>
      </c>
      <c r="D37" s="19">
        <v>396</v>
      </c>
      <c r="E37" s="13" t="s">
        <v>21</v>
      </c>
      <c r="F37" s="12" t="s">
        <v>22</v>
      </c>
      <c r="G37" s="13" t="s">
        <v>46</v>
      </c>
      <c r="H37" s="20" t="s">
        <v>222</v>
      </c>
      <c r="I37" s="19" t="s">
        <v>223</v>
      </c>
      <c r="J37" s="19" t="s">
        <v>206</v>
      </c>
      <c r="K37" s="19" t="s">
        <v>35</v>
      </c>
      <c r="L37" s="20" t="s">
        <v>224</v>
      </c>
      <c r="M37" s="30" t="s">
        <v>225</v>
      </c>
      <c r="N37" s="30" t="s">
        <v>226</v>
      </c>
      <c r="O37" s="19">
        <v>500</v>
      </c>
      <c r="P37" s="12"/>
    </row>
    <row r="38" s="2" customFormat="1" ht="61" customHeight="1" spans="1:16">
      <c r="A38" s="12">
        <v>33</v>
      </c>
      <c r="B38" s="19" t="s">
        <v>227</v>
      </c>
      <c r="C38" s="19">
        <v>370</v>
      </c>
      <c r="D38" s="19">
        <v>370</v>
      </c>
      <c r="E38" s="17" t="s">
        <v>67</v>
      </c>
      <c r="F38" s="12" t="s">
        <v>22</v>
      </c>
      <c r="G38" s="17" t="s">
        <v>89</v>
      </c>
      <c r="H38" s="21" t="s">
        <v>228</v>
      </c>
      <c r="I38" s="19" t="s">
        <v>229</v>
      </c>
      <c r="J38" s="19" t="s">
        <v>131</v>
      </c>
      <c r="K38" s="19" t="s">
        <v>131</v>
      </c>
      <c r="L38" s="19" t="s">
        <v>230</v>
      </c>
      <c r="M38" s="12" t="s">
        <v>231</v>
      </c>
      <c r="N38" s="12" t="s">
        <v>232</v>
      </c>
      <c r="O38" s="15">
        <v>1000</v>
      </c>
      <c r="P38" s="12"/>
    </row>
    <row r="39" s="2" customFormat="1" ht="61" customHeight="1" spans="1:16">
      <c r="A39" s="12">
        <v>34</v>
      </c>
      <c r="B39" s="12" t="s">
        <v>233</v>
      </c>
      <c r="C39" s="19">
        <v>750</v>
      </c>
      <c r="D39" s="19">
        <v>750</v>
      </c>
      <c r="E39" s="17" t="s">
        <v>21</v>
      </c>
      <c r="F39" s="12" t="s">
        <v>22</v>
      </c>
      <c r="G39" s="17" t="s">
        <v>89</v>
      </c>
      <c r="H39" s="21" t="s">
        <v>234</v>
      </c>
      <c r="I39" s="12" t="s">
        <v>235</v>
      </c>
      <c r="J39" s="19" t="s">
        <v>131</v>
      </c>
      <c r="K39" s="19" t="s">
        <v>131</v>
      </c>
      <c r="L39" s="12" t="s">
        <v>236</v>
      </c>
      <c r="M39" s="12" t="s">
        <v>237</v>
      </c>
      <c r="N39" s="12" t="s">
        <v>185</v>
      </c>
      <c r="O39" s="12">
        <v>1000</v>
      </c>
      <c r="P39" s="12"/>
    </row>
    <row r="40" s="2" customFormat="1" ht="61" customHeight="1" spans="1:16">
      <c r="A40" s="12">
        <v>35</v>
      </c>
      <c r="B40" s="22" t="s">
        <v>238</v>
      </c>
      <c r="C40" s="12">
        <v>1000</v>
      </c>
      <c r="D40" s="12">
        <v>1000</v>
      </c>
      <c r="E40" s="12" t="s">
        <v>21</v>
      </c>
      <c r="F40" s="12" t="s">
        <v>22</v>
      </c>
      <c r="G40" s="12" t="s">
        <v>89</v>
      </c>
      <c r="H40" s="12" t="s">
        <v>239</v>
      </c>
      <c r="I40" s="12" t="s">
        <v>240</v>
      </c>
      <c r="J40" s="19" t="s">
        <v>131</v>
      </c>
      <c r="K40" s="19" t="s">
        <v>131</v>
      </c>
      <c r="L40" s="12" t="s">
        <v>241</v>
      </c>
      <c r="M40" s="12" t="s">
        <v>242</v>
      </c>
      <c r="N40" s="12" t="s">
        <v>243</v>
      </c>
      <c r="O40" s="15">
        <v>1000</v>
      </c>
      <c r="P40" s="12"/>
    </row>
    <row r="41" s="1" customFormat="1" ht="28.5" spans="1:16">
      <c r="A41" s="7" t="s">
        <v>244</v>
      </c>
      <c r="B41" s="8" t="s">
        <v>245</v>
      </c>
      <c r="C41" s="7">
        <f>SUM(C42:C78)</f>
        <v>21424.58</v>
      </c>
      <c r="D41" s="7">
        <f>SUM(D42:D78)</f>
        <v>19616.58</v>
      </c>
      <c r="E41" s="7"/>
      <c r="F41" s="7"/>
      <c r="G41" s="7"/>
      <c r="H41" s="7"/>
      <c r="I41" s="7"/>
      <c r="J41" s="7"/>
      <c r="K41" s="7"/>
      <c r="L41" s="7"/>
      <c r="M41" s="24"/>
      <c r="N41" s="24"/>
      <c r="O41" s="7"/>
      <c r="P41" s="7"/>
    </row>
    <row r="42" s="2" customFormat="1" ht="120" spans="1:16">
      <c r="A42" s="12">
        <v>36</v>
      </c>
      <c r="B42" s="13" t="s">
        <v>246</v>
      </c>
      <c r="C42" s="13">
        <v>500</v>
      </c>
      <c r="D42" s="13">
        <v>500</v>
      </c>
      <c r="E42" s="13" t="s">
        <v>247</v>
      </c>
      <c r="F42" s="13" t="s">
        <v>248</v>
      </c>
      <c r="G42" s="13" t="s">
        <v>40</v>
      </c>
      <c r="H42" s="14" t="s">
        <v>249</v>
      </c>
      <c r="I42" s="13" t="s">
        <v>250</v>
      </c>
      <c r="J42" s="19" t="s">
        <v>26</v>
      </c>
      <c r="K42" s="13" t="s">
        <v>251</v>
      </c>
      <c r="L42" s="14" t="s">
        <v>252</v>
      </c>
      <c r="M42" s="26" t="s">
        <v>253</v>
      </c>
      <c r="N42" s="26" t="s">
        <v>254</v>
      </c>
      <c r="O42" s="15"/>
      <c r="P42" s="12"/>
    </row>
    <row r="43" s="2" customFormat="1" ht="60" spans="1:16">
      <c r="A43" s="12">
        <v>37</v>
      </c>
      <c r="B43" s="13" t="s">
        <v>255</v>
      </c>
      <c r="C43" s="13">
        <v>800</v>
      </c>
      <c r="D43" s="13">
        <v>800</v>
      </c>
      <c r="E43" s="13" t="s">
        <v>21</v>
      </c>
      <c r="F43" s="13" t="s">
        <v>248</v>
      </c>
      <c r="G43" s="13" t="s">
        <v>46</v>
      </c>
      <c r="H43" s="14" t="s">
        <v>256</v>
      </c>
      <c r="I43" s="13" t="s">
        <v>55</v>
      </c>
      <c r="J43" s="19" t="s">
        <v>49</v>
      </c>
      <c r="K43" s="13" t="s">
        <v>257</v>
      </c>
      <c r="L43" s="14" t="s">
        <v>258</v>
      </c>
      <c r="M43" s="26" t="s">
        <v>58</v>
      </c>
      <c r="N43" s="26" t="s">
        <v>59</v>
      </c>
      <c r="O43" s="15">
        <v>500</v>
      </c>
      <c r="P43" s="12"/>
    </row>
    <row r="44" s="2" customFormat="1" ht="36" spans="1:16">
      <c r="A44" s="12">
        <v>38</v>
      </c>
      <c r="B44" s="13" t="s">
        <v>259</v>
      </c>
      <c r="C44" s="13">
        <v>520</v>
      </c>
      <c r="D44" s="13">
        <v>520</v>
      </c>
      <c r="E44" s="13" t="s">
        <v>21</v>
      </c>
      <c r="F44" s="13" t="s">
        <v>248</v>
      </c>
      <c r="G44" s="13" t="s">
        <v>89</v>
      </c>
      <c r="H44" s="14" t="s">
        <v>260</v>
      </c>
      <c r="I44" s="13" t="s">
        <v>261</v>
      </c>
      <c r="J44" s="19" t="s">
        <v>80</v>
      </c>
      <c r="K44" s="13" t="s">
        <v>80</v>
      </c>
      <c r="L44" s="14" t="s">
        <v>262</v>
      </c>
      <c r="M44" s="26" t="s">
        <v>237</v>
      </c>
      <c r="N44" s="26" t="s">
        <v>263</v>
      </c>
      <c r="O44" s="15">
        <v>500</v>
      </c>
      <c r="P44" s="12"/>
    </row>
    <row r="45" s="2" customFormat="1" ht="108" spans="1:16">
      <c r="A45" s="12">
        <v>39</v>
      </c>
      <c r="B45" s="13" t="s">
        <v>264</v>
      </c>
      <c r="C45" s="13">
        <v>163.4</v>
      </c>
      <c r="D45" s="13">
        <v>163.4</v>
      </c>
      <c r="E45" s="13" t="s">
        <v>21</v>
      </c>
      <c r="F45" s="13" t="s">
        <v>248</v>
      </c>
      <c r="G45" s="13" t="s">
        <v>46</v>
      </c>
      <c r="H45" s="14" t="s">
        <v>265</v>
      </c>
      <c r="I45" s="13" t="s">
        <v>266</v>
      </c>
      <c r="J45" s="19" t="s">
        <v>117</v>
      </c>
      <c r="K45" s="13" t="s">
        <v>251</v>
      </c>
      <c r="L45" s="14" t="s">
        <v>267</v>
      </c>
      <c r="M45" s="26" t="s">
        <v>268</v>
      </c>
      <c r="N45" s="26" t="s">
        <v>269</v>
      </c>
      <c r="O45" s="15"/>
      <c r="P45" s="12"/>
    </row>
    <row r="46" s="2" customFormat="1" ht="96" spans="1:16">
      <c r="A46" s="12">
        <v>40</v>
      </c>
      <c r="B46" s="13" t="s">
        <v>270</v>
      </c>
      <c r="C46" s="13">
        <v>292</v>
      </c>
      <c r="D46" s="13">
        <v>292</v>
      </c>
      <c r="E46" s="13" t="s">
        <v>21</v>
      </c>
      <c r="F46" s="13" t="s">
        <v>248</v>
      </c>
      <c r="G46" s="13" t="s">
        <v>46</v>
      </c>
      <c r="H46" s="14" t="s">
        <v>271</v>
      </c>
      <c r="I46" s="13" t="s">
        <v>272</v>
      </c>
      <c r="J46" s="19" t="s">
        <v>117</v>
      </c>
      <c r="K46" s="13" t="s">
        <v>251</v>
      </c>
      <c r="L46" s="14" t="s">
        <v>273</v>
      </c>
      <c r="M46" s="26" t="s">
        <v>274</v>
      </c>
      <c r="N46" s="26" t="s">
        <v>275</v>
      </c>
      <c r="O46" s="15"/>
      <c r="P46" s="12"/>
    </row>
    <row r="47" s="2" customFormat="1" ht="48" spans="1:16">
      <c r="A47" s="12">
        <v>41</v>
      </c>
      <c r="B47" s="13" t="s">
        <v>276</v>
      </c>
      <c r="C47" s="13">
        <v>320</v>
      </c>
      <c r="D47" s="13">
        <v>320</v>
      </c>
      <c r="E47" s="13" t="s">
        <v>21</v>
      </c>
      <c r="F47" s="13" t="s">
        <v>277</v>
      </c>
      <c r="G47" s="13" t="s">
        <v>46</v>
      </c>
      <c r="H47" s="14" t="s">
        <v>278</v>
      </c>
      <c r="I47" s="13" t="s">
        <v>279</v>
      </c>
      <c r="J47" s="19" t="s">
        <v>117</v>
      </c>
      <c r="K47" s="13" t="s">
        <v>35</v>
      </c>
      <c r="L47" s="14" t="s">
        <v>280</v>
      </c>
      <c r="M47" s="26" t="s">
        <v>281</v>
      </c>
      <c r="N47" s="26" t="s">
        <v>282</v>
      </c>
      <c r="O47" s="15"/>
      <c r="P47" s="12"/>
    </row>
    <row r="48" s="2" customFormat="1" ht="36" spans="1:16">
      <c r="A48" s="12">
        <v>42</v>
      </c>
      <c r="B48" s="13" t="s">
        <v>283</v>
      </c>
      <c r="C48" s="13">
        <v>320</v>
      </c>
      <c r="D48" s="13">
        <v>320</v>
      </c>
      <c r="E48" s="13" t="s">
        <v>21</v>
      </c>
      <c r="F48" s="13" t="s">
        <v>248</v>
      </c>
      <c r="G48" s="13" t="s">
        <v>46</v>
      </c>
      <c r="H48" s="14" t="s">
        <v>284</v>
      </c>
      <c r="I48" s="13" t="s">
        <v>130</v>
      </c>
      <c r="J48" s="19" t="s">
        <v>117</v>
      </c>
      <c r="K48" s="13" t="s">
        <v>56</v>
      </c>
      <c r="L48" s="14" t="s">
        <v>285</v>
      </c>
      <c r="M48" s="26" t="s">
        <v>286</v>
      </c>
      <c r="N48" s="26" t="s">
        <v>287</v>
      </c>
      <c r="O48" s="15"/>
      <c r="P48" s="12"/>
    </row>
    <row r="49" s="2" customFormat="1" ht="36" spans="1:16">
      <c r="A49" s="12">
        <v>43</v>
      </c>
      <c r="B49" s="13" t="s">
        <v>288</v>
      </c>
      <c r="C49" s="13">
        <v>450</v>
      </c>
      <c r="D49" s="13">
        <v>450</v>
      </c>
      <c r="E49" s="13" t="s">
        <v>21</v>
      </c>
      <c r="F49" s="13" t="s">
        <v>248</v>
      </c>
      <c r="G49" s="13" t="s">
        <v>46</v>
      </c>
      <c r="H49" s="14" t="s">
        <v>289</v>
      </c>
      <c r="I49" s="13" t="s">
        <v>290</v>
      </c>
      <c r="J49" s="19" t="s">
        <v>117</v>
      </c>
      <c r="K49" s="13" t="s">
        <v>251</v>
      </c>
      <c r="L49" s="14" t="s">
        <v>291</v>
      </c>
      <c r="M49" s="26" t="s">
        <v>292</v>
      </c>
      <c r="N49" s="26" t="s">
        <v>293</v>
      </c>
      <c r="O49" s="15"/>
      <c r="P49" s="12"/>
    </row>
    <row r="50" s="2" customFormat="1" ht="60" spans="1:16">
      <c r="A50" s="12">
        <v>44</v>
      </c>
      <c r="B50" s="12" t="s">
        <v>294</v>
      </c>
      <c r="C50" s="12">
        <v>683.43</v>
      </c>
      <c r="D50" s="12">
        <v>683.43</v>
      </c>
      <c r="E50" s="12" t="s">
        <v>21</v>
      </c>
      <c r="F50" s="12" t="s">
        <v>277</v>
      </c>
      <c r="G50" s="12" t="s">
        <v>89</v>
      </c>
      <c r="H50" s="18" t="s">
        <v>295</v>
      </c>
      <c r="I50" s="12" t="s">
        <v>162</v>
      </c>
      <c r="J50" s="12" t="s">
        <v>156</v>
      </c>
      <c r="K50" s="12" t="s">
        <v>80</v>
      </c>
      <c r="L50" s="18" t="s">
        <v>296</v>
      </c>
      <c r="M50" s="12" t="s">
        <v>297</v>
      </c>
      <c r="N50" s="12" t="s">
        <v>298</v>
      </c>
      <c r="O50" s="15"/>
      <c r="P50" s="12"/>
    </row>
    <row r="51" s="2" customFormat="1" ht="48" spans="1:16">
      <c r="A51" s="12">
        <v>45</v>
      </c>
      <c r="B51" s="12" t="s">
        <v>299</v>
      </c>
      <c r="C51" s="12">
        <v>130</v>
      </c>
      <c r="D51" s="12">
        <v>130</v>
      </c>
      <c r="E51" s="12" t="s">
        <v>21</v>
      </c>
      <c r="F51" s="12" t="s">
        <v>300</v>
      </c>
      <c r="G51" s="12" t="s">
        <v>40</v>
      </c>
      <c r="H51" s="18" t="s">
        <v>301</v>
      </c>
      <c r="I51" s="12" t="s">
        <v>302</v>
      </c>
      <c r="J51" s="12" t="s">
        <v>156</v>
      </c>
      <c r="K51" s="12" t="s">
        <v>303</v>
      </c>
      <c r="L51" s="18" t="s">
        <v>304</v>
      </c>
      <c r="M51" s="12" t="s">
        <v>305</v>
      </c>
      <c r="N51" s="12" t="s">
        <v>306</v>
      </c>
      <c r="O51" s="15"/>
      <c r="P51" s="12"/>
    </row>
    <row r="52" s="2" customFormat="1" ht="48" spans="1:16">
      <c r="A52" s="12">
        <v>46</v>
      </c>
      <c r="B52" s="12" t="s">
        <v>307</v>
      </c>
      <c r="C52" s="12">
        <v>59</v>
      </c>
      <c r="D52" s="12">
        <v>59</v>
      </c>
      <c r="E52" s="12" t="s">
        <v>21</v>
      </c>
      <c r="F52" s="12" t="s">
        <v>277</v>
      </c>
      <c r="G52" s="12" t="s">
        <v>40</v>
      </c>
      <c r="H52" s="18" t="s">
        <v>308</v>
      </c>
      <c r="I52" s="12" t="s">
        <v>309</v>
      </c>
      <c r="J52" s="12" t="s">
        <v>156</v>
      </c>
      <c r="K52" s="12" t="s">
        <v>303</v>
      </c>
      <c r="L52" s="18" t="s">
        <v>304</v>
      </c>
      <c r="M52" s="12" t="s">
        <v>310</v>
      </c>
      <c r="N52" s="12" t="s">
        <v>311</v>
      </c>
      <c r="O52" s="15"/>
      <c r="P52" s="12"/>
    </row>
    <row r="53" s="2" customFormat="1" ht="96" spans="1:16">
      <c r="A53" s="12">
        <v>47</v>
      </c>
      <c r="B53" s="13" t="s">
        <v>312</v>
      </c>
      <c r="C53" s="13">
        <v>3000</v>
      </c>
      <c r="D53" s="13">
        <v>3000</v>
      </c>
      <c r="E53" s="13" t="s">
        <v>21</v>
      </c>
      <c r="F53" s="13" t="s">
        <v>248</v>
      </c>
      <c r="G53" s="13" t="s">
        <v>313</v>
      </c>
      <c r="H53" s="14" t="s">
        <v>314</v>
      </c>
      <c r="I53" s="13" t="s">
        <v>315</v>
      </c>
      <c r="J53" s="19" t="s">
        <v>316</v>
      </c>
      <c r="K53" s="13" t="s">
        <v>317</v>
      </c>
      <c r="L53" s="14" t="s">
        <v>318</v>
      </c>
      <c r="M53" s="26" t="s">
        <v>319</v>
      </c>
      <c r="N53" s="26" t="s">
        <v>320</v>
      </c>
      <c r="O53" s="15"/>
      <c r="P53" s="12"/>
    </row>
    <row r="54" s="2" customFormat="1" ht="60" spans="1:16">
      <c r="A54" s="12">
        <v>48</v>
      </c>
      <c r="B54" s="13" t="s">
        <v>321</v>
      </c>
      <c r="C54" s="13">
        <v>1000</v>
      </c>
      <c r="D54" s="13">
        <v>1000</v>
      </c>
      <c r="E54" s="13" t="s">
        <v>21</v>
      </c>
      <c r="F54" s="13" t="s">
        <v>248</v>
      </c>
      <c r="G54" s="13" t="s">
        <v>89</v>
      </c>
      <c r="H54" s="14" t="s">
        <v>322</v>
      </c>
      <c r="I54" s="13" t="s">
        <v>323</v>
      </c>
      <c r="J54" s="19" t="s">
        <v>316</v>
      </c>
      <c r="K54" s="13" t="s">
        <v>317</v>
      </c>
      <c r="L54" s="14" t="s">
        <v>324</v>
      </c>
      <c r="M54" s="26" t="s">
        <v>325</v>
      </c>
      <c r="N54" s="26" t="s">
        <v>326</v>
      </c>
      <c r="O54" s="15"/>
      <c r="P54" s="12"/>
    </row>
    <row r="55" s="2" customFormat="1" ht="72" spans="1:16">
      <c r="A55" s="12">
        <v>49</v>
      </c>
      <c r="B55" s="13" t="s">
        <v>327</v>
      </c>
      <c r="C55" s="13">
        <v>1800</v>
      </c>
      <c r="D55" s="13">
        <v>1800</v>
      </c>
      <c r="E55" s="13" t="s">
        <v>247</v>
      </c>
      <c r="F55" s="13" t="s">
        <v>248</v>
      </c>
      <c r="G55" s="13" t="s">
        <v>89</v>
      </c>
      <c r="H55" s="14" t="s">
        <v>328</v>
      </c>
      <c r="I55" s="13" t="s">
        <v>329</v>
      </c>
      <c r="J55" s="19" t="s">
        <v>316</v>
      </c>
      <c r="K55" s="13" t="s">
        <v>317</v>
      </c>
      <c r="L55" s="14" t="s">
        <v>330</v>
      </c>
      <c r="M55" s="26" t="s">
        <v>331</v>
      </c>
      <c r="N55" s="26" t="s">
        <v>332</v>
      </c>
      <c r="O55" s="15"/>
      <c r="P55" s="12"/>
    </row>
    <row r="56" s="2" customFormat="1" ht="108" spans="1:16">
      <c r="A56" s="12">
        <v>50</v>
      </c>
      <c r="B56" s="12" t="s">
        <v>333</v>
      </c>
      <c r="C56" s="12">
        <v>1200</v>
      </c>
      <c r="D56" s="12">
        <v>1200</v>
      </c>
      <c r="E56" s="17" t="s">
        <v>21</v>
      </c>
      <c r="F56" s="12" t="s">
        <v>248</v>
      </c>
      <c r="G56" s="17" t="s">
        <v>46</v>
      </c>
      <c r="H56" s="18" t="s">
        <v>334</v>
      </c>
      <c r="I56" s="12" t="s">
        <v>168</v>
      </c>
      <c r="J56" s="12" t="s">
        <v>169</v>
      </c>
      <c r="K56" s="12" t="s">
        <v>335</v>
      </c>
      <c r="L56" s="12" t="s">
        <v>336</v>
      </c>
      <c r="M56" s="29" t="s">
        <v>337</v>
      </c>
      <c r="N56" s="29" t="s">
        <v>338</v>
      </c>
      <c r="O56" s="29"/>
      <c r="P56" s="12"/>
    </row>
    <row r="57" s="2" customFormat="1" ht="60" spans="1:16">
      <c r="A57" s="12">
        <v>51</v>
      </c>
      <c r="B57" s="19" t="s">
        <v>339</v>
      </c>
      <c r="C57" s="19">
        <v>398.75</v>
      </c>
      <c r="D57" s="19">
        <v>398.75</v>
      </c>
      <c r="E57" s="17" t="s">
        <v>21</v>
      </c>
      <c r="F57" s="12" t="s">
        <v>248</v>
      </c>
      <c r="G57" s="17" t="s">
        <v>46</v>
      </c>
      <c r="H57" s="19" t="s">
        <v>340</v>
      </c>
      <c r="I57" s="12" t="s">
        <v>341</v>
      </c>
      <c r="J57" s="12" t="s">
        <v>169</v>
      </c>
      <c r="K57" s="12" t="s">
        <v>342</v>
      </c>
      <c r="L57" s="31" t="s">
        <v>343</v>
      </c>
      <c r="M57" s="12" t="s">
        <v>344</v>
      </c>
      <c r="N57" s="29" t="s">
        <v>345</v>
      </c>
      <c r="O57" s="29"/>
      <c r="P57" s="12"/>
    </row>
    <row r="58" s="2" customFormat="1" ht="48" spans="1:16">
      <c r="A58" s="12">
        <v>52</v>
      </c>
      <c r="B58" s="12" t="s">
        <v>346</v>
      </c>
      <c r="C58" s="12">
        <v>324</v>
      </c>
      <c r="D58" s="12">
        <v>324</v>
      </c>
      <c r="E58" s="17" t="s">
        <v>21</v>
      </c>
      <c r="F58" s="12" t="s">
        <v>248</v>
      </c>
      <c r="G58" s="17" t="s">
        <v>46</v>
      </c>
      <c r="H58" s="12" t="s">
        <v>347</v>
      </c>
      <c r="I58" s="12" t="s">
        <v>348</v>
      </c>
      <c r="J58" s="12" t="s">
        <v>169</v>
      </c>
      <c r="K58" s="12" t="s">
        <v>349</v>
      </c>
      <c r="L58" s="12" t="s">
        <v>350</v>
      </c>
      <c r="M58" s="29" t="s">
        <v>351</v>
      </c>
      <c r="N58" s="29" t="s">
        <v>352</v>
      </c>
      <c r="O58" s="29"/>
      <c r="P58" s="12"/>
    </row>
    <row r="59" s="2" customFormat="1" ht="60" spans="1:16">
      <c r="A59" s="12">
        <v>53</v>
      </c>
      <c r="B59" s="12" t="s">
        <v>353</v>
      </c>
      <c r="C59" s="12">
        <v>1800</v>
      </c>
      <c r="D59" s="12">
        <v>1800</v>
      </c>
      <c r="E59" s="17" t="s">
        <v>21</v>
      </c>
      <c r="F59" s="12" t="s">
        <v>248</v>
      </c>
      <c r="G59" s="17" t="s">
        <v>46</v>
      </c>
      <c r="H59" s="18" t="s">
        <v>354</v>
      </c>
      <c r="I59" s="12" t="s">
        <v>355</v>
      </c>
      <c r="J59" s="12" t="s">
        <v>169</v>
      </c>
      <c r="K59" s="12" t="s">
        <v>170</v>
      </c>
      <c r="L59" s="12" t="s">
        <v>356</v>
      </c>
      <c r="M59" s="29" t="s">
        <v>357</v>
      </c>
      <c r="N59" s="29" t="s">
        <v>358</v>
      </c>
      <c r="O59" s="29"/>
      <c r="P59" s="12"/>
    </row>
    <row r="60" s="2" customFormat="1" ht="84" spans="1:16">
      <c r="A60" s="12">
        <v>54</v>
      </c>
      <c r="B60" s="12" t="s">
        <v>359</v>
      </c>
      <c r="C60" s="12">
        <v>435</v>
      </c>
      <c r="D60" s="12">
        <v>435</v>
      </c>
      <c r="E60" s="17" t="s">
        <v>21</v>
      </c>
      <c r="F60" s="12" t="s">
        <v>248</v>
      </c>
      <c r="G60" s="17" t="s">
        <v>46</v>
      </c>
      <c r="H60" s="18" t="s">
        <v>360</v>
      </c>
      <c r="I60" s="12" t="s">
        <v>361</v>
      </c>
      <c r="J60" s="12" t="s">
        <v>169</v>
      </c>
      <c r="K60" s="12" t="s">
        <v>349</v>
      </c>
      <c r="L60" s="12" t="s">
        <v>362</v>
      </c>
      <c r="M60" s="29" t="s">
        <v>363</v>
      </c>
      <c r="N60" s="29" t="s">
        <v>364</v>
      </c>
      <c r="O60" s="15"/>
      <c r="P60" s="12"/>
    </row>
    <row r="61" s="2" customFormat="1" ht="72" spans="1:16">
      <c r="A61" s="12">
        <v>55</v>
      </c>
      <c r="B61" s="19" t="s">
        <v>365</v>
      </c>
      <c r="C61" s="19">
        <v>800</v>
      </c>
      <c r="D61" s="19">
        <v>800</v>
      </c>
      <c r="E61" s="17" t="s">
        <v>21</v>
      </c>
      <c r="F61" s="12" t="s">
        <v>248</v>
      </c>
      <c r="G61" s="17" t="s">
        <v>46</v>
      </c>
      <c r="H61" s="19" t="s">
        <v>366</v>
      </c>
      <c r="I61" s="19" t="s">
        <v>367</v>
      </c>
      <c r="J61" s="12" t="s">
        <v>169</v>
      </c>
      <c r="K61" s="12" t="s">
        <v>170</v>
      </c>
      <c r="L61" s="19" t="s">
        <v>368</v>
      </c>
      <c r="M61" s="29" t="s">
        <v>369</v>
      </c>
      <c r="N61" s="29" t="s">
        <v>370</v>
      </c>
      <c r="O61" s="15"/>
      <c r="P61" s="12"/>
    </row>
    <row r="62" s="2" customFormat="1" ht="48" spans="1:16">
      <c r="A62" s="12">
        <v>56</v>
      </c>
      <c r="B62" s="19" t="s">
        <v>371</v>
      </c>
      <c r="C62" s="19">
        <v>365</v>
      </c>
      <c r="D62" s="19">
        <v>365</v>
      </c>
      <c r="E62" s="17" t="s">
        <v>21</v>
      </c>
      <c r="F62" s="12" t="s">
        <v>248</v>
      </c>
      <c r="G62" s="17" t="s">
        <v>46</v>
      </c>
      <c r="H62" s="19" t="s">
        <v>372</v>
      </c>
      <c r="I62" s="19" t="s">
        <v>373</v>
      </c>
      <c r="J62" s="12" t="s">
        <v>169</v>
      </c>
      <c r="K62" s="12" t="s">
        <v>170</v>
      </c>
      <c r="L62" s="19" t="s">
        <v>374</v>
      </c>
      <c r="M62" s="29" t="s">
        <v>375</v>
      </c>
      <c r="N62" s="29" t="s">
        <v>376</v>
      </c>
      <c r="O62" s="15"/>
      <c r="P62" s="12"/>
    </row>
    <row r="63" s="2" customFormat="1" ht="60" spans="1:16">
      <c r="A63" s="12">
        <v>57</v>
      </c>
      <c r="B63" s="12" t="s">
        <v>377</v>
      </c>
      <c r="C63" s="12">
        <v>325</v>
      </c>
      <c r="D63" s="12">
        <v>325</v>
      </c>
      <c r="E63" s="12" t="s">
        <v>21</v>
      </c>
      <c r="F63" s="12" t="s">
        <v>300</v>
      </c>
      <c r="G63" s="12" t="s">
        <v>40</v>
      </c>
      <c r="H63" s="18" t="s">
        <v>378</v>
      </c>
      <c r="I63" s="12" t="s">
        <v>379</v>
      </c>
      <c r="J63" s="12" t="s">
        <v>156</v>
      </c>
      <c r="K63" s="12" t="s">
        <v>303</v>
      </c>
      <c r="L63" s="18" t="s">
        <v>304</v>
      </c>
      <c r="M63" s="12" t="s">
        <v>380</v>
      </c>
      <c r="N63" s="12" t="s">
        <v>381</v>
      </c>
      <c r="O63" s="15"/>
      <c r="P63" s="12"/>
    </row>
    <row r="64" s="3" customFormat="1" ht="36" spans="1:16">
      <c r="A64" s="12">
        <v>58</v>
      </c>
      <c r="B64" s="19" t="s">
        <v>382</v>
      </c>
      <c r="C64" s="19">
        <v>105</v>
      </c>
      <c r="D64" s="19">
        <v>105</v>
      </c>
      <c r="E64" s="13" t="s">
        <v>21</v>
      </c>
      <c r="F64" s="12" t="s">
        <v>248</v>
      </c>
      <c r="G64" s="13" t="s">
        <v>46</v>
      </c>
      <c r="H64" s="20" t="s">
        <v>383</v>
      </c>
      <c r="I64" s="19" t="s">
        <v>384</v>
      </c>
      <c r="J64" s="19" t="s">
        <v>206</v>
      </c>
      <c r="K64" s="19" t="s">
        <v>251</v>
      </c>
      <c r="L64" s="20" t="s">
        <v>385</v>
      </c>
      <c r="M64" s="30" t="s">
        <v>386</v>
      </c>
      <c r="N64" s="30" t="s">
        <v>387</v>
      </c>
      <c r="O64" s="12"/>
      <c r="P64" s="12"/>
    </row>
    <row r="65" s="2" customFormat="1" ht="96" spans="1:16">
      <c r="A65" s="12">
        <v>59</v>
      </c>
      <c r="B65" s="19" t="s">
        <v>388</v>
      </c>
      <c r="C65" s="19">
        <v>561</v>
      </c>
      <c r="D65" s="19">
        <v>561</v>
      </c>
      <c r="E65" s="13" t="s">
        <v>21</v>
      </c>
      <c r="F65" s="12" t="s">
        <v>248</v>
      </c>
      <c r="G65" s="13" t="s">
        <v>46</v>
      </c>
      <c r="H65" s="20" t="s">
        <v>389</v>
      </c>
      <c r="I65" s="19" t="s">
        <v>390</v>
      </c>
      <c r="J65" s="19" t="s">
        <v>206</v>
      </c>
      <c r="K65" s="19" t="s">
        <v>391</v>
      </c>
      <c r="L65" s="20" t="s">
        <v>392</v>
      </c>
      <c r="M65" s="19" t="s">
        <v>393</v>
      </c>
      <c r="N65" s="19" t="s">
        <v>394</v>
      </c>
      <c r="O65" s="19"/>
      <c r="P65" s="12"/>
    </row>
    <row r="66" s="3" customFormat="1" ht="96" spans="1:16">
      <c r="A66" s="12">
        <v>60</v>
      </c>
      <c r="B66" s="19" t="s">
        <v>395</v>
      </c>
      <c r="C66" s="19">
        <v>200</v>
      </c>
      <c r="D66" s="19">
        <v>200</v>
      </c>
      <c r="E66" s="13" t="s">
        <v>21</v>
      </c>
      <c r="F66" s="12" t="s">
        <v>248</v>
      </c>
      <c r="G66" s="13" t="s">
        <v>46</v>
      </c>
      <c r="H66" s="20" t="s">
        <v>396</v>
      </c>
      <c r="I66" s="19" t="s">
        <v>397</v>
      </c>
      <c r="J66" s="19" t="s">
        <v>206</v>
      </c>
      <c r="K66" s="19" t="s">
        <v>35</v>
      </c>
      <c r="L66" s="20" t="s">
        <v>398</v>
      </c>
      <c r="M66" s="30" t="s">
        <v>399</v>
      </c>
      <c r="N66" s="30" t="s">
        <v>400</v>
      </c>
      <c r="O66" s="12"/>
      <c r="P66" s="12"/>
    </row>
    <row r="67" s="2" customFormat="1" ht="72" spans="1:16">
      <c r="A67" s="12">
        <v>61</v>
      </c>
      <c r="B67" s="19" t="s">
        <v>401</v>
      </c>
      <c r="C67" s="19">
        <v>460</v>
      </c>
      <c r="D67" s="19">
        <v>299</v>
      </c>
      <c r="E67" s="13" t="s">
        <v>21</v>
      </c>
      <c r="F67" s="12" t="s">
        <v>248</v>
      </c>
      <c r="G67" s="13" t="s">
        <v>46</v>
      </c>
      <c r="H67" s="19" t="s">
        <v>402</v>
      </c>
      <c r="I67" s="19" t="s">
        <v>403</v>
      </c>
      <c r="J67" s="19" t="s">
        <v>404</v>
      </c>
      <c r="K67" s="19" t="s">
        <v>404</v>
      </c>
      <c r="L67" s="19" t="s">
        <v>405</v>
      </c>
      <c r="M67" s="26" t="s">
        <v>406</v>
      </c>
      <c r="N67" s="26" t="s">
        <v>407</v>
      </c>
      <c r="O67" s="15">
        <v>200</v>
      </c>
      <c r="P67" s="12"/>
    </row>
    <row r="68" s="2" customFormat="1" ht="72" spans="1:16">
      <c r="A68" s="12">
        <v>62</v>
      </c>
      <c r="B68" s="12" t="s">
        <v>408</v>
      </c>
      <c r="C68" s="12">
        <v>362</v>
      </c>
      <c r="D68" s="15">
        <v>176</v>
      </c>
      <c r="E68" s="13" t="s">
        <v>21</v>
      </c>
      <c r="F68" s="12" t="s">
        <v>248</v>
      </c>
      <c r="G68" s="13" t="s">
        <v>46</v>
      </c>
      <c r="H68" s="12" t="s">
        <v>409</v>
      </c>
      <c r="I68" s="12" t="s">
        <v>410</v>
      </c>
      <c r="J68" s="19" t="s">
        <v>404</v>
      </c>
      <c r="K68" s="19" t="s">
        <v>404</v>
      </c>
      <c r="L68" s="19" t="s">
        <v>411</v>
      </c>
      <c r="M68" s="26" t="s">
        <v>412</v>
      </c>
      <c r="N68" s="26" t="s">
        <v>413</v>
      </c>
      <c r="O68" s="15">
        <v>200</v>
      </c>
      <c r="P68" s="12"/>
    </row>
    <row r="69" s="2" customFormat="1" ht="72" spans="1:16">
      <c r="A69" s="12">
        <v>63</v>
      </c>
      <c r="B69" s="12" t="s">
        <v>414</v>
      </c>
      <c r="C69" s="12">
        <v>440</v>
      </c>
      <c r="D69" s="12">
        <v>286</v>
      </c>
      <c r="E69" s="13" t="s">
        <v>21</v>
      </c>
      <c r="F69" s="12" t="s">
        <v>248</v>
      </c>
      <c r="G69" s="13" t="s">
        <v>46</v>
      </c>
      <c r="H69" s="12" t="s">
        <v>415</v>
      </c>
      <c r="I69" s="12" t="s">
        <v>416</v>
      </c>
      <c r="J69" s="19" t="s">
        <v>404</v>
      </c>
      <c r="K69" s="19" t="s">
        <v>404</v>
      </c>
      <c r="L69" s="19" t="s">
        <v>417</v>
      </c>
      <c r="M69" s="26" t="s">
        <v>418</v>
      </c>
      <c r="N69" s="26" t="s">
        <v>419</v>
      </c>
      <c r="O69" s="15">
        <v>200</v>
      </c>
      <c r="P69" s="12"/>
    </row>
    <row r="70" s="2" customFormat="1" ht="72" spans="1:16">
      <c r="A70" s="12">
        <v>64</v>
      </c>
      <c r="B70" s="12" t="s">
        <v>420</v>
      </c>
      <c r="C70" s="15">
        <v>200</v>
      </c>
      <c r="D70" s="15">
        <v>130</v>
      </c>
      <c r="E70" s="13" t="s">
        <v>21</v>
      </c>
      <c r="F70" s="12" t="s">
        <v>248</v>
      </c>
      <c r="G70" s="13" t="s">
        <v>46</v>
      </c>
      <c r="H70" s="12" t="s">
        <v>421</v>
      </c>
      <c r="I70" s="12" t="s">
        <v>422</v>
      </c>
      <c r="J70" s="19" t="s">
        <v>404</v>
      </c>
      <c r="K70" s="19" t="s">
        <v>404</v>
      </c>
      <c r="L70" s="19" t="s">
        <v>423</v>
      </c>
      <c r="M70" s="26" t="s">
        <v>424</v>
      </c>
      <c r="N70" s="26" t="s">
        <v>419</v>
      </c>
      <c r="O70" s="15">
        <v>200</v>
      </c>
      <c r="P70" s="12"/>
    </row>
    <row r="71" s="2" customFormat="1" ht="72" spans="1:16">
      <c r="A71" s="12">
        <v>65</v>
      </c>
      <c r="B71" s="18" t="s">
        <v>425</v>
      </c>
      <c r="C71" s="12">
        <v>1000</v>
      </c>
      <c r="D71" s="12">
        <v>650</v>
      </c>
      <c r="E71" s="13" t="s">
        <v>21</v>
      </c>
      <c r="F71" s="12" t="s">
        <v>248</v>
      </c>
      <c r="G71" s="13" t="s">
        <v>46</v>
      </c>
      <c r="H71" s="18" t="s">
        <v>426</v>
      </c>
      <c r="I71" s="18" t="s">
        <v>427</v>
      </c>
      <c r="J71" s="19" t="s">
        <v>404</v>
      </c>
      <c r="K71" s="19" t="s">
        <v>404</v>
      </c>
      <c r="L71" s="19" t="s">
        <v>428</v>
      </c>
      <c r="M71" s="26" t="s">
        <v>429</v>
      </c>
      <c r="N71" s="26" t="s">
        <v>430</v>
      </c>
      <c r="O71" s="15">
        <v>200</v>
      </c>
      <c r="P71" s="12"/>
    </row>
    <row r="72" s="2" customFormat="1" ht="72" spans="1:16">
      <c r="A72" s="12">
        <v>66</v>
      </c>
      <c r="B72" s="18" t="s">
        <v>431</v>
      </c>
      <c r="C72" s="12">
        <v>1300</v>
      </c>
      <c r="D72" s="12">
        <v>845</v>
      </c>
      <c r="E72" s="13" t="s">
        <v>21</v>
      </c>
      <c r="F72" s="12" t="s">
        <v>248</v>
      </c>
      <c r="G72" s="13" t="s">
        <v>46</v>
      </c>
      <c r="H72" s="18" t="s">
        <v>432</v>
      </c>
      <c r="I72" s="18" t="s">
        <v>433</v>
      </c>
      <c r="J72" s="19" t="s">
        <v>404</v>
      </c>
      <c r="K72" s="19" t="s">
        <v>404</v>
      </c>
      <c r="L72" s="19" t="s">
        <v>434</v>
      </c>
      <c r="M72" s="26" t="s">
        <v>435</v>
      </c>
      <c r="N72" s="26" t="s">
        <v>436</v>
      </c>
      <c r="O72" s="15">
        <v>200</v>
      </c>
      <c r="P72" s="12"/>
    </row>
    <row r="73" s="2" customFormat="1" ht="72" spans="1:16">
      <c r="A73" s="12">
        <v>67</v>
      </c>
      <c r="B73" s="18" t="s">
        <v>437</v>
      </c>
      <c r="C73" s="12">
        <v>35</v>
      </c>
      <c r="D73" s="12">
        <v>23</v>
      </c>
      <c r="E73" s="18" t="s">
        <v>21</v>
      </c>
      <c r="F73" s="18" t="s">
        <v>248</v>
      </c>
      <c r="G73" s="18" t="s">
        <v>46</v>
      </c>
      <c r="H73" s="18" t="s">
        <v>438</v>
      </c>
      <c r="I73" s="18" t="s">
        <v>439</v>
      </c>
      <c r="J73" s="18" t="s">
        <v>404</v>
      </c>
      <c r="K73" s="18" t="s">
        <v>404</v>
      </c>
      <c r="L73" s="19" t="s">
        <v>440</v>
      </c>
      <c r="M73" s="26" t="s">
        <v>441</v>
      </c>
      <c r="N73" s="26" t="s">
        <v>442</v>
      </c>
      <c r="O73" s="15">
        <v>200</v>
      </c>
      <c r="P73" s="12"/>
    </row>
    <row r="74" s="2" customFormat="1" ht="72" spans="1:16">
      <c r="A74" s="12">
        <v>68</v>
      </c>
      <c r="B74" s="12" t="s">
        <v>443</v>
      </c>
      <c r="C74" s="12">
        <v>112</v>
      </c>
      <c r="D74" s="12">
        <v>56</v>
      </c>
      <c r="E74" s="18" t="s">
        <v>21</v>
      </c>
      <c r="F74" s="18" t="s">
        <v>248</v>
      </c>
      <c r="G74" s="18" t="s">
        <v>46</v>
      </c>
      <c r="H74" s="12" t="s">
        <v>444</v>
      </c>
      <c r="I74" s="12" t="s">
        <v>445</v>
      </c>
      <c r="J74" s="18" t="s">
        <v>404</v>
      </c>
      <c r="K74" s="18" t="s">
        <v>404</v>
      </c>
      <c r="L74" s="19" t="s">
        <v>446</v>
      </c>
      <c r="M74" s="30" t="s">
        <v>447</v>
      </c>
      <c r="N74" s="30" t="s">
        <v>448</v>
      </c>
      <c r="O74" s="15">
        <v>200</v>
      </c>
      <c r="P74" s="12"/>
    </row>
    <row r="75" s="2" customFormat="1" ht="72" spans="1:16">
      <c r="A75" s="12">
        <v>69</v>
      </c>
      <c r="B75" s="12" t="s">
        <v>449</v>
      </c>
      <c r="C75" s="12">
        <v>54</v>
      </c>
      <c r="D75" s="12">
        <v>9</v>
      </c>
      <c r="E75" s="18" t="s">
        <v>21</v>
      </c>
      <c r="F75" s="18" t="s">
        <v>248</v>
      </c>
      <c r="G75" s="18" t="s">
        <v>46</v>
      </c>
      <c r="H75" s="12" t="s">
        <v>450</v>
      </c>
      <c r="I75" s="12" t="s">
        <v>451</v>
      </c>
      <c r="J75" s="18" t="s">
        <v>404</v>
      </c>
      <c r="K75" s="18" t="s">
        <v>404</v>
      </c>
      <c r="L75" s="19" t="s">
        <v>452</v>
      </c>
      <c r="M75" s="30" t="s">
        <v>453</v>
      </c>
      <c r="N75" s="30" t="s">
        <v>454</v>
      </c>
      <c r="O75" s="15">
        <v>200</v>
      </c>
      <c r="P75" s="12"/>
    </row>
    <row r="76" s="2" customFormat="1" ht="72" spans="1:16">
      <c r="A76" s="12">
        <v>70</v>
      </c>
      <c r="B76" s="12" t="s">
        <v>455</v>
      </c>
      <c r="C76" s="12">
        <v>260</v>
      </c>
      <c r="D76" s="12">
        <v>169</v>
      </c>
      <c r="E76" s="18" t="s">
        <v>21</v>
      </c>
      <c r="F76" s="18" t="s">
        <v>248</v>
      </c>
      <c r="G76" s="18" t="s">
        <v>46</v>
      </c>
      <c r="H76" s="12" t="s">
        <v>456</v>
      </c>
      <c r="I76" s="12" t="s">
        <v>457</v>
      </c>
      <c r="J76" s="18" t="s">
        <v>404</v>
      </c>
      <c r="K76" s="18" t="s">
        <v>404</v>
      </c>
      <c r="L76" s="19" t="s">
        <v>458</v>
      </c>
      <c r="M76" s="30" t="s">
        <v>459</v>
      </c>
      <c r="N76" s="30" t="s">
        <v>460</v>
      </c>
      <c r="O76" s="15">
        <v>200</v>
      </c>
      <c r="P76" s="12"/>
    </row>
    <row r="77" s="2" customFormat="1" ht="72" spans="1:16">
      <c r="A77" s="12">
        <v>71</v>
      </c>
      <c r="B77" s="12" t="s">
        <v>461</v>
      </c>
      <c r="C77" s="12">
        <v>200</v>
      </c>
      <c r="D77" s="12">
        <v>130</v>
      </c>
      <c r="E77" s="18" t="s">
        <v>21</v>
      </c>
      <c r="F77" s="18" t="s">
        <v>248</v>
      </c>
      <c r="G77" s="18" t="s">
        <v>46</v>
      </c>
      <c r="H77" s="12" t="s">
        <v>462</v>
      </c>
      <c r="I77" s="12" t="s">
        <v>463</v>
      </c>
      <c r="J77" s="18" t="s">
        <v>404</v>
      </c>
      <c r="K77" s="18" t="s">
        <v>404</v>
      </c>
      <c r="L77" s="19" t="s">
        <v>464</v>
      </c>
      <c r="M77" s="30" t="s">
        <v>465</v>
      </c>
      <c r="N77" s="30" t="s">
        <v>466</v>
      </c>
      <c r="O77" s="15">
        <v>200</v>
      </c>
      <c r="P77" s="12"/>
    </row>
    <row r="78" s="2" customFormat="1" ht="72" spans="1:16">
      <c r="A78" s="12">
        <v>72</v>
      </c>
      <c r="B78" s="12" t="s">
        <v>467</v>
      </c>
      <c r="C78" s="12">
        <v>450</v>
      </c>
      <c r="D78" s="12">
        <v>292</v>
      </c>
      <c r="E78" s="18" t="s">
        <v>21</v>
      </c>
      <c r="F78" s="18" t="s">
        <v>248</v>
      </c>
      <c r="G78" s="18" t="s">
        <v>46</v>
      </c>
      <c r="H78" s="12" t="s">
        <v>468</v>
      </c>
      <c r="I78" s="12" t="s">
        <v>469</v>
      </c>
      <c r="J78" s="18" t="s">
        <v>404</v>
      </c>
      <c r="K78" s="18" t="s">
        <v>404</v>
      </c>
      <c r="L78" s="19" t="s">
        <v>470</v>
      </c>
      <c r="M78" s="30" t="s">
        <v>471</v>
      </c>
      <c r="N78" s="30" t="s">
        <v>472</v>
      </c>
      <c r="O78" s="15">
        <v>200</v>
      </c>
      <c r="P78" s="12"/>
    </row>
    <row r="79" s="1" customFormat="1" ht="33" customHeight="1" spans="1:16">
      <c r="A79" s="7" t="s">
        <v>473</v>
      </c>
      <c r="B79" s="8" t="s">
        <v>474</v>
      </c>
      <c r="C79" s="7">
        <f>SUM(C80:C81)</f>
        <v>141</v>
      </c>
      <c r="D79" s="7">
        <f>SUM(D80:D81)</f>
        <v>141</v>
      </c>
      <c r="E79" s="7"/>
      <c r="F79" s="7"/>
      <c r="G79" s="7"/>
      <c r="H79" s="7"/>
      <c r="I79" s="7"/>
      <c r="J79" s="7"/>
      <c r="K79" s="7"/>
      <c r="L79" s="7"/>
      <c r="M79" s="24"/>
      <c r="N79" s="24"/>
      <c r="O79" s="7"/>
      <c r="P79" s="7"/>
    </row>
    <row r="80" s="2" customFormat="1" ht="36" spans="1:16">
      <c r="A80" s="12">
        <v>73</v>
      </c>
      <c r="B80" s="13" t="s">
        <v>475</v>
      </c>
      <c r="C80" s="13">
        <v>120</v>
      </c>
      <c r="D80" s="13">
        <v>120</v>
      </c>
      <c r="E80" s="13" t="s">
        <v>21</v>
      </c>
      <c r="F80" s="13" t="s">
        <v>476</v>
      </c>
      <c r="G80" s="13" t="s">
        <v>477</v>
      </c>
      <c r="H80" s="14" t="s">
        <v>478</v>
      </c>
      <c r="I80" s="13" t="s">
        <v>86</v>
      </c>
      <c r="J80" s="19" t="s">
        <v>124</v>
      </c>
      <c r="K80" s="13" t="s">
        <v>124</v>
      </c>
      <c r="L80" s="14" t="s">
        <v>479</v>
      </c>
      <c r="M80" s="26" t="s">
        <v>480</v>
      </c>
      <c r="N80" s="26" t="s">
        <v>480</v>
      </c>
      <c r="O80" s="15"/>
      <c r="P80" s="12"/>
    </row>
    <row r="81" s="2" customFormat="1" ht="36" spans="1:16">
      <c r="A81" s="12">
        <v>74</v>
      </c>
      <c r="B81" s="13" t="s">
        <v>481</v>
      </c>
      <c r="C81" s="13">
        <v>21</v>
      </c>
      <c r="D81" s="13">
        <v>21</v>
      </c>
      <c r="E81" s="13" t="s">
        <v>21</v>
      </c>
      <c r="F81" s="13" t="s">
        <v>476</v>
      </c>
      <c r="G81" s="13" t="s">
        <v>477</v>
      </c>
      <c r="H81" s="14" t="s">
        <v>482</v>
      </c>
      <c r="I81" s="13" t="s">
        <v>483</v>
      </c>
      <c r="J81" s="19" t="s">
        <v>124</v>
      </c>
      <c r="K81" s="13" t="s">
        <v>124</v>
      </c>
      <c r="L81" s="14" t="s">
        <v>484</v>
      </c>
      <c r="M81" s="26" t="s">
        <v>485</v>
      </c>
      <c r="N81" s="26" t="s">
        <v>485</v>
      </c>
      <c r="O81" s="15"/>
      <c r="P81" s="12"/>
    </row>
    <row r="82" s="1" customFormat="1" ht="21" customHeight="1" spans="1:16">
      <c r="A82" s="7" t="s">
        <v>486</v>
      </c>
      <c r="B82" s="8" t="s">
        <v>487</v>
      </c>
      <c r="C82" s="7">
        <f>SUM(C83:C84)</f>
        <v>477</v>
      </c>
      <c r="D82" s="7">
        <f>SUM(D83:D84)</f>
        <v>477</v>
      </c>
      <c r="E82" s="7"/>
      <c r="F82" s="7"/>
      <c r="G82" s="7"/>
      <c r="H82" s="7"/>
      <c r="I82" s="7"/>
      <c r="J82" s="7"/>
      <c r="K82" s="7"/>
      <c r="L82" s="7"/>
      <c r="M82" s="24"/>
      <c r="N82" s="24"/>
      <c r="O82" s="7"/>
      <c r="P82" s="7"/>
    </row>
    <row r="83" s="2" customFormat="1" ht="48" spans="1:16">
      <c r="A83" s="12">
        <v>75</v>
      </c>
      <c r="B83" s="13" t="s">
        <v>488</v>
      </c>
      <c r="C83" s="13">
        <v>177</v>
      </c>
      <c r="D83" s="13">
        <v>177</v>
      </c>
      <c r="E83" s="13" t="s">
        <v>21</v>
      </c>
      <c r="F83" s="13" t="s">
        <v>489</v>
      </c>
      <c r="G83" s="13" t="s">
        <v>89</v>
      </c>
      <c r="H83" s="14" t="s">
        <v>490</v>
      </c>
      <c r="I83" s="13" t="s">
        <v>86</v>
      </c>
      <c r="J83" s="19" t="s">
        <v>491</v>
      </c>
      <c r="K83" s="13" t="s">
        <v>491</v>
      </c>
      <c r="L83" s="14" t="s">
        <v>492</v>
      </c>
      <c r="M83" s="26" t="s">
        <v>493</v>
      </c>
      <c r="N83" s="26" t="s">
        <v>494</v>
      </c>
      <c r="O83" s="15">
        <v>1200</v>
      </c>
      <c r="P83" s="12"/>
    </row>
    <row r="84" s="2" customFormat="1" ht="48" spans="1:16">
      <c r="A84" s="12">
        <v>76</v>
      </c>
      <c r="B84" s="13" t="s">
        <v>495</v>
      </c>
      <c r="C84" s="13">
        <v>300</v>
      </c>
      <c r="D84" s="13">
        <v>300</v>
      </c>
      <c r="E84" s="13" t="s">
        <v>21</v>
      </c>
      <c r="F84" s="13" t="s">
        <v>489</v>
      </c>
      <c r="G84" s="13" t="s">
        <v>477</v>
      </c>
      <c r="H84" s="14" t="s">
        <v>496</v>
      </c>
      <c r="I84" s="13" t="s">
        <v>483</v>
      </c>
      <c r="J84" s="19" t="s">
        <v>86</v>
      </c>
      <c r="K84" s="13" t="s">
        <v>124</v>
      </c>
      <c r="L84" s="14" t="s">
        <v>497</v>
      </c>
      <c r="M84" s="26" t="s">
        <v>498</v>
      </c>
      <c r="N84" s="26" t="s">
        <v>498</v>
      </c>
      <c r="O84" s="15"/>
      <c r="P84" s="12"/>
    </row>
    <row r="85" ht="25" customHeight="1" spans="1:16">
      <c r="A85" s="7" t="s">
        <v>499</v>
      </c>
      <c r="B85" s="7"/>
      <c r="C85" s="7">
        <f>SUM(C82+C79+C41+C5)</f>
        <v>47624.49</v>
      </c>
      <c r="D85" s="7">
        <f>SUM(D82+D79+D41+D5)</f>
        <v>41372.23</v>
      </c>
      <c r="E85" s="7"/>
      <c r="F85" s="7"/>
      <c r="G85" s="7"/>
      <c r="H85" s="7"/>
      <c r="I85" s="7"/>
      <c r="J85" s="7"/>
      <c r="K85" s="7"/>
      <c r="L85" s="7"/>
      <c r="M85" s="7"/>
      <c r="N85" s="24"/>
      <c r="O85" s="7"/>
      <c r="P85" s="7"/>
    </row>
  </sheetData>
  <autoFilter ref="A4:P85">
    <extLst/>
  </autoFilter>
  <mergeCells count="18">
    <mergeCell ref="A1:P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1">
    <dataValidation type="textLength" operator="between" allowBlank="1" showInputMessage="1" showErrorMessage="1" sqref="H61 H62">
      <formula1>1</formula1>
      <formula2>200</formula2>
    </dataValidation>
  </dataValidations>
  <printOptions horizontalCentered="1" verticalCentered="1"/>
  <pageMargins left="0.0784722222222222" right="0.0388888888888889" top="0.708333333333333" bottom="0.310416666666667" header="0.66875" footer="0.511805555555556"/>
  <pageSetup paperSize="9" scale="67"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上报县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永和扶贫办</cp:lastModifiedBy>
  <dcterms:created xsi:type="dcterms:W3CDTF">2017-12-09T14:54:00Z</dcterms:created>
  <cp:lastPrinted>2018-01-08T06:25:00Z</cp:lastPrinted>
  <dcterms:modified xsi:type="dcterms:W3CDTF">2023-11-26T13:54:27Z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vt:lpwstr>14</vt:lpwstr>
  </property>
  <property fmtid="{D5CDD505-2E9C-101B-9397-08002B2CF9AE}" pid="4" name="ICV">
    <vt:lpwstr>45527A7C745E42908FEED934256F5328_13</vt:lpwstr>
  </property>
  <property fmtid="{D5CDD505-2E9C-101B-9397-08002B2CF9AE}" pid="5" name="KSOReadingLayout">
    <vt:bool>false</vt:bool>
  </property>
</Properties>
</file>