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上报县" sheetId="4" r:id="rId1"/>
    <sheet name="Sheet1" sheetId="5" r:id="rId2"/>
  </sheets>
  <definedNames>
    <definedName name="_xlnm._FilterDatabase" localSheetId="0" hidden="1">上报县!$A$4:$P$86</definedName>
    <definedName name="_xlnm.Print_Titles" localSheetId="0">上报县!$3:$4</definedName>
    <definedName name="_xlnm.Print_Area" localSheetId="0">上报县!$A$1:$P$86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<sst xmlns="http://schemas.openxmlformats.org/spreadsheetml/2006/main" count="1248" uniqueCount="514">
  <si>
    <t xml:space="preserve">    永和县2024年度巩固拓展脱贫攻坚成果同乡村振兴有效衔接项目库</t>
  </si>
  <si>
    <t xml:space="preserve">单位（公章）：                                                                                                                        </t>
  </si>
  <si>
    <t>序号</t>
  </si>
  <si>
    <t>项目名称</t>
  </si>
  <si>
    <t>预算
总投资
（万元）</t>
  </si>
  <si>
    <t>本年申请财政资金（万元）</t>
  </si>
  <si>
    <t>建设性质</t>
  </si>
  <si>
    <t>建设类别</t>
  </si>
  <si>
    <t>建设周期</t>
  </si>
  <si>
    <t>建设内容
（规模）</t>
  </si>
  <si>
    <t>建设地点</t>
  </si>
  <si>
    <t>项目实施单位</t>
  </si>
  <si>
    <t>项目主管单位</t>
  </si>
  <si>
    <t>项目
绩效目标</t>
  </si>
  <si>
    <t>预计受
益总人口（户、人）</t>
  </si>
  <si>
    <t>预计受益
脱贫人口（户、人）</t>
  </si>
  <si>
    <t>预估脱贫人口增收（元/人）</t>
  </si>
  <si>
    <t>备注</t>
  </si>
  <si>
    <t>一</t>
  </si>
  <si>
    <t>产业发展</t>
  </si>
  <si>
    <t>楼山乡药用酸枣种植项目</t>
  </si>
  <si>
    <t>新建</t>
  </si>
  <si>
    <t>特色产业开发</t>
  </si>
  <si>
    <t>2年</t>
  </si>
  <si>
    <t xml:space="preserve">拟在赵家岭、张家塬两个村委，通过集中连片、分片联建的组织方式，“大田+荒坡”相结合的用地形式，实施药用酸枣种植3000亩，其中，在辛庄村栽植1890亩，在赵家岭村栽植1110亩，包括整地、栽植、施肥、地膜、园区路、后期管护等内容。
</t>
  </si>
  <si>
    <t>赵家岭</t>
  </si>
  <si>
    <t>楼山乡人民政府</t>
  </si>
  <si>
    <t>林业局</t>
  </si>
  <si>
    <t>通过发展酸枣树种植，带动群众参与，通过务工管护、分红等方式，可带动群众增收，壮大村集体经济；规模化进行酸枣树种植可改善区域生态环境。</t>
  </si>
  <si>
    <t>134户
367人</t>
  </si>
  <si>
    <t>95户
271人</t>
  </si>
  <si>
    <t>楼山乡高标准农田建设项目</t>
  </si>
  <si>
    <t>3年</t>
  </si>
  <si>
    <t xml:space="preserve">  对通往坡耕地5公里路段进行田间路维修，预计需资金120万元。</t>
  </si>
  <si>
    <t>峪里村等</t>
  </si>
  <si>
    <t>农业农村局</t>
  </si>
  <si>
    <t>提高农田质量，带动增产增收。</t>
  </si>
  <si>
    <t>12户
35人</t>
  </si>
  <si>
    <t>6户
12人</t>
  </si>
  <si>
    <t>楼山乡鸿旺白皮葱专业合作社中药材种植项目</t>
  </si>
  <si>
    <t>1年</t>
  </si>
  <si>
    <t>1、发展1500亩中药材基地
2、进行土地深翻、平整
3、进行土地规划、整垄
4、进行后续中药材基地管理
5、进行中药材基地种植、施肥
6、购买基地种籽、农药</t>
  </si>
  <si>
    <t>11个村委</t>
  </si>
  <si>
    <t>可带动群众经济收入提升，改善区域生态环境。</t>
  </si>
  <si>
    <t>312户
958人</t>
  </si>
  <si>
    <t>102户
258人</t>
  </si>
  <si>
    <t>坡头乡水土保持生态治理项目</t>
  </si>
  <si>
    <t>一年以下</t>
  </si>
  <si>
    <t>1.在呼家庄、白家崖、任家庄村3个村委高标准农田地堎处和宜机化改造耕地地堎处等集中连片种植连翘4000亩，株行距为2×3米，一穴一株，栽植密度为110株/亩,有效防止水土流失，全面推进生态修复，保持水土、涵养水源、防风固沙。项目建设期共2年，种植期1年，管护补植期1年；
2.在岔口村、白家崖村地畔处栽植树木，面积约30亩，确保造林成活率达90%以上，使得该区域林草覆盖率得到提升，增强保持水土、涵养水源、防风固沙、庇护农田等多重生态功能；
3.在岔口村配套建设12公里产业路、新建集雨窖1座、停车平台2000平米等。</t>
  </si>
  <si>
    <t>坡头乡呼家庄村、白家崖村、岔口村、任家庄村</t>
  </si>
  <si>
    <t>坡头乡
人民政府</t>
  </si>
  <si>
    <t>1.项目实施后，区域林草覆盖率得到提升，森林固碳释氧、保持水土、涵养水源、防风固沙、削减污染、净化空气、调节气候、庇护农田、维护生物多样性等多重生态功能增强，推动生态脆弱向生态良好转变，助推实现生活空间宜居适度、生态空间山清水秀的目标；
2.通过项目的实施，不仅起到保护环境的作用，更提升了永和县的生态品位，对建设“美丽永和”有重要意义，也为下一步发展乡村旅游，吸引周边城市游客奠定了基础；
3.同时还可以带动相关产业的发展，为困难群众增加收入提供契机，为农村剩余劳动力提供就业机会，可以有效改善当地的生产、生活条件，保障区域内群众的生产、生活的安全稳定；
4.解决当地农民出行难、生产运输难的问题，改善区域内交通状况,完善乡村区域路网结构。</t>
  </si>
  <si>
    <t>852户
2323人</t>
  </si>
  <si>
    <t>92户
218人</t>
  </si>
  <si>
    <t>赵家沟美丽乡村建设项目</t>
  </si>
  <si>
    <t>对主席路居地进行布展，对村内广场进行硬化，对村内道路两侧农户院墙外立面进行规划设计，体现红色文化，对主席路居地周边、村内道路两侧进行绿化美化，打造红色旅游乡村。</t>
  </si>
  <si>
    <t>呼家庄村</t>
  </si>
  <si>
    <t>文旅局</t>
  </si>
  <si>
    <t>1.通过项目的实施，该村道路、垃圾污水治理将得到切实改善，可使该村村容村貌得到大幅度提升；
2.该项目建成后，可完善村内道路、排水等基础设施，可有效改善当地的生产生活条件，同时，可为村域内的旅游资源开发提供有力保障；
3.项目的实施，可有效推动旅游业的发展，对经济发展起到推动作用，为农村劳动力提供就业机会，增加困难群众收入。发展红色旅游产业，与北方梯田联合构建农文旅融合发展的产业格局</t>
  </si>
  <si>
    <t>178户
522人</t>
  </si>
  <si>
    <t>12户
24人</t>
  </si>
  <si>
    <t>坡头乡酸枣种植基地
项目建设</t>
  </si>
  <si>
    <t>1.改造田间路12公里，平整一块停车场2000平方米；
2.改造退耕还林地1600余亩种植酸枣，嫁接酸枣苗16万株，自行栽植16万株，对退耕还林坡地人工除草，修鱼鳞坑400亩。</t>
  </si>
  <si>
    <t>坡头村
岔口村</t>
  </si>
  <si>
    <t>酸枣树栽种期为两年，第一年栽种，第二年即可挂果采收以每亩200株计算，采收10-15斤/株，第三年酸枣树进入盛产期每株可采收15-20斤，以2022年酸枣价格每斤25元计算每亩可收入100000元。</t>
  </si>
  <si>
    <t>946户
2508人</t>
  </si>
  <si>
    <t>121户
262人</t>
  </si>
  <si>
    <t>坡头乡高粱收加储能力提升建设项目</t>
  </si>
  <si>
    <t>续建</t>
  </si>
  <si>
    <t>新建标准化粮食仓储库1100平米，配齐生产相关配套设施，不断延链、补链、强链。结合万亩优质高梁种植园区，建成集基地种植、技术推广、加工销售、物流仓储、农旅研学为一体的全产业链发展格局，将“永和高粱”打造成为南方名酒集团的优质原粮基地</t>
  </si>
  <si>
    <t>岔口村</t>
  </si>
  <si>
    <t xml:space="preserve">    1、优化调整农业产业结构，着力补短板、强弱项、延链条，实现高粱产业规模化、标准化经营，逐步壮大晋糯3号高粱特色产业，构建起集种植、烘干、加工、储存、销售为一体的全产业链条；
    2、项目建设后可开展“订单农业”，健全农户种粮收益保障机制，解决农户“卖粮难、储粮难”问题，促进农户增产增收；
    3、项目建成后可进一步巩固拓展脱贫攻坚成果，示范带动全乡乃至全县大力发展高粱特色产业，确保“晋糯3号”高粱面积稳定在10万亩以上，实现亩产过千、收入过千的“双千”目标。</t>
  </si>
  <si>
    <t>499户
1344人</t>
  </si>
  <si>
    <t>58户
126人</t>
  </si>
  <si>
    <t>坡头乡糯玉米系列产品加工建设项目</t>
  </si>
  <si>
    <t>新建年产1200吨真空包装糯玉米穗生产线一条，年产150吨速冻糯玉米穗冷链一套，年产650吨糯玉米饮料生产线一条，建设总用地面积5000平方米。发展糯玉米种植基地2500亩。</t>
  </si>
  <si>
    <t>1.通过政府组织建厂、企业承租的运营方式，获得企业承租费增加集体经济收入
2.增加就业岗位，可吸纳劳动力80余人，扩大就业途经，促进农户持续增收
3.将秸秆加工成饲料用来喂养羊、牛等，达到提高农民收入</t>
  </si>
  <si>
    <t>2022年有机旱作特色农业休闲观光旅游项目（中草药连翘栽植)</t>
  </si>
  <si>
    <t>2022年特色农业生态修复休闲观光旅游试点项目作业，总面积6800亩。其中：桑壁镇4200亩，坡头乡2600亩，按照我县农文旅整合、中药材种植及开发农业生态旅游产业等发展需求，项目作业区域分为一般工程作业区、示范园建设区。通过荒坡、田坎等处修筑鱼鳞坑，栽植中草药连翘，并进行管护培育。</t>
  </si>
  <si>
    <t>桑壁镇、坡头乡、</t>
  </si>
  <si>
    <t>现代农业发展中心</t>
  </si>
  <si>
    <t>永和县农业农村局</t>
  </si>
  <si>
    <t>1.绿化田坎，防治水土流失；
2.带动脱贫户40户110人受益，预计人均增收500元以上。</t>
  </si>
  <si>
    <t>300户
900人</t>
  </si>
  <si>
    <t>40户
110人</t>
  </si>
  <si>
    <t>永和县2023年农业生产托管服务试点工作</t>
  </si>
  <si>
    <t>其他</t>
  </si>
  <si>
    <t>总投资1050万元，在全县通过实施农业生产托管服务试点项目，完成农业生产作业服务36万亩，折合面积8.6万亩。                  1、进行旋耕（5万亩，100万元）、深耕（3万亩，69万元）、播种（2万亩，40万元）、除草防治（6.105万亩，61.05万元）、施叶面肥（3.5万亩，63万元）、收割（3万亩，66万元）、秸秆粉碎（8万亩，160万元）、秸秆捆草（4.3万亩，193.5万元）等服务作业，累计完成作业面积34万亩，折合面积8.5万亩。
2、探索经济林精细化管护0.2万亩，累计完成作业面2.63万亩，折合面积0.2万亩。</t>
  </si>
  <si>
    <t>各乡镇</t>
  </si>
  <si>
    <t>通过实施农业生产托管服务试点项目，达到户均增收2000元。促进小农户和现代农业有效衔接，推进农业标准化生产、集约化经营；通过集中统一服务，降低农业生产成本，让小农户成为适度规模经营的积极参与者和真正受益者，同时引领小农户更快地进入到现代农业的发展轨道。</t>
  </si>
  <si>
    <t>2000户
4000人</t>
  </si>
  <si>
    <t>400户
800人</t>
  </si>
  <si>
    <t>2024年永和县农用地田坎边坡生态治理试点项目</t>
  </si>
  <si>
    <t xml:space="preserve"> 通过在宜机化改造后农用地田坎、边坡等区域栽植连翘7000亩，达到保墒固土的基础上，达到绿化效果，兼顾经济效益，增加农户收入。</t>
  </si>
  <si>
    <t>1.绿化田坎，防治水土流失；
2.带动脱贫户100户300人受益，预计人均增收500元以上。</t>
  </si>
  <si>
    <t>永和县2024年黄河流域农林牧产业融合示范推广二期项目</t>
  </si>
  <si>
    <t>一年</t>
  </si>
  <si>
    <t>拟在望海寺乡冯家山村、百湾只村，乾坤湾乡辛角村，楼山乡赵家岭村建设枣树嫁接酸枣科技推广示范园区、药用酸枣栽植示范推广园区、药用酸枣标准化栽培及林下经济示范推广园区，共计约4030亩。配套建设园区道路、集雨池等基础设施。</t>
  </si>
  <si>
    <t>望海寺乡冯家山村、百湾只村;乾坤湾乡辛角村，楼山乡赵家岭村</t>
  </si>
  <si>
    <t>永和县林业局</t>
  </si>
  <si>
    <t>发展药用酸枣产业；发展林下经济；推动干果经济林提质增效；多渠道带动脱贫户监测户增收；壮大村集体经济；持续打造黄河流域农林牧产业融合多元发展模式。</t>
  </si>
  <si>
    <t>235户    
 754人</t>
  </si>
  <si>
    <t>167户
 529人</t>
  </si>
  <si>
    <t>2024年农业节水灌溉示范项目</t>
  </si>
  <si>
    <t xml:space="preserve">    在东征村、辛角村、桑壁村、任家庄村、呼家庄村、白家崖等村建设智慧灌溉系统，预计覆盖农田1600亩左右，需配套建设14控制单元，具体包括水源、水源配套系统、灌溉控制系统、水电双计控制系统、物联网控制系统、智能井房、水肥一体配套工程、管道配套工程、管理机等工程设备及其他配套设施。</t>
  </si>
  <si>
    <t>东征村
辛角村
桑壁村
任家庄村
白家崖等村</t>
  </si>
  <si>
    <t xml:space="preserve">    项目实施后，通过建设集雨水窖、铺设滴灌、喷灌系统等措施，有利于促进农作物快速生长，促进果树早产、丰产，可使优质商品达到90%以上，直接带动农户326户，年增收2000元以上，使农户的经济效益大大提升。</t>
  </si>
  <si>
    <t>326户
815人</t>
  </si>
  <si>
    <t>148户
370人</t>
  </si>
  <si>
    <t>产业奖励补贴项目</t>
  </si>
  <si>
    <t xml:space="preserve">    对“临汾优选”企业发展进行奖励补贴。</t>
  </si>
  <si>
    <t>芝河镇</t>
  </si>
  <si>
    <t xml:space="preserve">    通过畜牧业奖励补贴项目和养羊产业奖励补贴的实施，进一步促进全县养羊产业的快速发展，促进乡村振兴，农民增收，受益农户700户，2100人受益。</t>
  </si>
  <si>
    <t>700户
2100人</t>
  </si>
  <si>
    <t>400户
1200人</t>
  </si>
  <si>
    <t>旱作农业节水技术推广项目（一期）</t>
  </si>
  <si>
    <t>产业配套基础设施</t>
  </si>
  <si>
    <t>在桑壁镇署益村、南寨村建设新型软体集雨窖13000立方。</t>
  </si>
  <si>
    <t>桑壁镇署益村、南寨村</t>
  </si>
  <si>
    <t>有效集蓄自然降水，起到集雨补灌作用，改善果园生产条件，增加农民收入。</t>
  </si>
  <si>
    <t>80户
240人</t>
  </si>
  <si>
    <t>20户
60人</t>
  </si>
  <si>
    <t>乾坤湾乡“两山”理论践行基地建设项目</t>
  </si>
  <si>
    <t>在沿黄旅游路及东征旅游路沿线的荒山、荒坡等地类集中连片种植连翘及酸枣等5000余亩，在美化环境的同时，全面推进生态修复，有效保持水土流失，切实增加农民收入。</t>
  </si>
  <si>
    <t>奇奇里村、西后峪村、阁底村、西庄村、辛角村、东征村、乾坤湾村</t>
  </si>
  <si>
    <t>乾坤湾乡人民政府</t>
  </si>
  <si>
    <t>1.种植连翘、酸枣等5000余亩，预计每亩地增收500元以上；2.实现绿化、彩化。</t>
  </si>
  <si>
    <t>310户
868人</t>
  </si>
  <si>
    <t>136户
378人</t>
  </si>
  <si>
    <t>乾坤湾乡太空舱营地配套设施建设项目</t>
  </si>
  <si>
    <t>新购置太空舱增加活动场所。建设餐饮、文体活动等基础设施，对现有太空舱基地进行配套。</t>
  </si>
  <si>
    <t>东征村</t>
  </si>
  <si>
    <t>乡村振兴局</t>
  </si>
  <si>
    <t>1.配套东征村培训经济、旅游产业发展。2.带动更多的在村劳动力通过务工增加收入。</t>
  </si>
  <si>
    <t>89户
212人</t>
  </si>
  <si>
    <t>39户
109人</t>
  </si>
  <si>
    <t>永和县乾坤湾乡奇奇里村宜机化改造项目</t>
  </si>
  <si>
    <t>在乾坤湾乡奇奇里村适宜区域，完成2000亩农用地宜机化改造，全面推进农业全程机械化，有效保持水土流失，增加农民收入。为有机旱作农业发展提供宜机化耕地保障。</t>
  </si>
  <si>
    <t>乾坤湾乡奇奇里村</t>
  </si>
  <si>
    <t>1.完成2000亩土地宜机化改造；
2.项目实施后，通过田面平整、田块规划、不仅能增加有效耕地面积，提高土地集约利用率，促进农业机械化进程，而且可以改善农业生产条件；
3.项目实施后，每亩耕地的土地利用率与产出率显著提高，增加群众收入。</t>
  </si>
  <si>
    <t>140户
420人</t>
  </si>
  <si>
    <t>42户
112人</t>
  </si>
  <si>
    <t>乾坤湾乡西庄村网格化舍饲圈养羊建设项目（二期）</t>
  </si>
  <si>
    <t>在网格化舍饲圈养设施的基础上，进行露天羊场建设，建设内容主要包括：露天养羊棚3000平米，饲草棚800平米，场地硬化10000平米，清贮池1个，路面硬化1.1公里，蓄水池180立方米等。</t>
  </si>
  <si>
    <t>乾坤湾乡西庄村</t>
  </si>
  <si>
    <t>畜牧中心</t>
  </si>
  <si>
    <t>直接带动19户农户参与舍饲圈养，间接带动30户玉米秸秆回收，促进圈养羊产业的发展。打造集养殖、观光、研学、娱乐、采摘为一体的“研学教育主题牧场”。</t>
  </si>
  <si>
    <t>81户
200人</t>
  </si>
  <si>
    <t>31户
110人</t>
  </si>
  <si>
    <t>乾坤湾乡沿黄旅游路林草及休闲农业建设项目</t>
  </si>
  <si>
    <t>打造沿黄路观光带，路两旁坡地上栽植连翘2000亩；打造沿黄路休闲带，建设150亩沿黄果树采摘园（土地整理、果树栽植、地皮花椒种植）配套建设渗灌系统、3座采摘休息亭、围栏、宣传牌等配套设施。同时，对沿黄旅游路沿线的村委村口、路口开展环境综合整治与质量提升，统一标准进行打造，提高沿黄旅游路沿线村庄的知名度，促进旅游产业发展。</t>
  </si>
  <si>
    <t>奇奇里村、西后峪村、阁底村、西庄村、辛角村</t>
  </si>
  <si>
    <t>1.2000亩连翘三年后进入收获期，亩产可增加纯收入1000元。2.150亩采摘园两年后进入挂果期，亩产可增加纯收入1500元。3.依托沿黄旅游路，打造沿线景观，促进连翘、水果等农产品销售，促进农旅有效融合。</t>
  </si>
  <si>
    <t>127户
268人</t>
  </si>
  <si>
    <t>85户
213人</t>
  </si>
  <si>
    <t>乾坤湾乡药用酸枣种植产业配套项目</t>
  </si>
  <si>
    <t>为全乡以合作社、农户为主体发展的1500余亩药用酸枣进行基础设施配套，特别是在产业集中连片的奇奇里、西后峪、雨林、西庄、辛角、东征等村配套产业路、软体集雨水窖等基础设施促进药用酸枣产业发展。其中：改造硬化产业路1.5km；简易砂砾产业路4km通往主要连片产业区；在主产区修建软体集雨水窖8个820m³。</t>
  </si>
  <si>
    <t>乾坤湾乡奇奇里村、西后峪村、雨林村、西庄村、辛角村、东征村</t>
  </si>
  <si>
    <t>1.改善药用酸枣产业发展基础设施条件，方便村民生产出行；建设储水设施改善药用酸枣产业发展灌溉条件；
2.通过基础设施完善提振村民发展药用酸枣产业的信心，带动周边农户大力发展药用酸枣产业，形成产业集聚。</t>
  </si>
  <si>
    <t>238户
833人</t>
  </si>
  <si>
    <t>139户
485人</t>
  </si>
  <si>
    <t>芝河镇酸枣栽植项目</t>
  </si>
  <si>
    <t>在红花沟、长乐等村委实施经济林栽植工程，栽植酸枣800余亩，连片发展特色产业。</t>
  </si>
  <si>
    <t>芝河镇红花沟村、长乐村</t>
  </si>
  <si>
    <t>芝河镇人民政府</t>
  </si>
  <si>
    <t>1.推进酸枣等连片规模化发展，增加植被覆盖率，改善生态环境，发展林下经济，推动干果经济林提质增效；
2.壮大村集体经济，多渠道带动脱贫户监测户增收，打造黄河流域农林牧产业融合多元发展模式。</t>
  </si>
  <si>
    <t>560户
1578人</t>
  </si>
  <si>
    <t>121户
280人</t>
  </si>
  <si>
    <t>桑壁镇粮食烘干厂建设项目</t>
  </si>
  <si>
    <t>本项目拟新建粮食烘干厂一座，处理粮食规模为近期 每年2 万吨， 远期 每年4 万吨。拟建生产控制中心 1 栋、原粮库 1 座、钢板筒仓 3 座、生产性用房 6 栋、消防水池及泵房一座、挡墙及室外配套管网、 道路硬化、绿化,新增挡墙、钢板筒仓及设备基础等</t>
  </si>
  <si>
    <t>桑壁村</t>
  </si>
  <si>
    <t>桑壁镇人民政府</t>
  </si>
  <si>
    <t>县农业农村局</t>
  </si>
  <si>
    <t>1.推动桑壁镇粮食加工、存储能力，加快推进现代农业建设；2.促进先进农技推广，推进秋耕的应用；3.节省农户收粮时间，提高农业生产效率，空出更多时间参与其它劳务工作，促进农户增收。</t>
  </si>
  <si>
    <t>612户
1645人</t>
  </si>
  <si>
    <t>82户
183人</t>
  </si>
  <si>
    <t>300</t>
  </si>
  <si>
    <t>小额贷款贴息</t>
  </si>
  <si>
    <t>金融扶贫</t>
  </si>
  <si>
    <t>对信用良好、有贷款意愿、有就业创业潜质、技能素质和一定还款能力的建档立卡户进行贷款贴息，用于促进脱贫户增加收入，改善生产生活条件，提高自我发展能力。</t>
  </si>
  <si>
    <t xml:space="preserve">    1.带动我县脱贫人口发展产业；
    2.每户贷款不超过5万元贷款贴息；
    3.预计脱贫人口增收2000元。</t>
  </si>
  <si>
    <t>1000户
1000人</t>
  </si>
  <si>
    <t>2023年丘陵山区农用地宜机化改造试点项目</t>
  </si>
  <si>
    <t>总投资1500万元，在县内适宜区域，继续完成2023年10000亩农用地宜机化改造，全面推进农业全程机械化，有效保持水土流失，增加农民收入。为有机旱作农业发展提供宜机化耕地保障。</t>
  </si>
  <si>
    <t>坡头乡任家庄村、索驼村、坡头村；桑壁镇南寨村；芝河镇东峪沟村</t>
  </si>
  <si>
    <t>1.完成5000亩耕地宜机化改造；
2.预计每亩每年增产100公斤，亩均增收200元，总增收100万元；
3.抚育粮食生产优势产业基地的形成，促进农民种植习惯改变和农机、农技推广，同时解放部分农村劳动力；
4.由上而下，梁坡兼治，层层设防，有效拦截地表径流，防止水土流失。</t>
  </si>
  <si>
    <t>65户
200人</t>
  </si>
  <si>
    <t>20户
50人</t>
  </si>
  <si>
    <t>2024年农业生产托管试点项目</t>
  </si>
  <si>
    <t>在全县6个乡镇适合机械化耕作的地块进行服务作业，托管作物品种主要为玉米、高粮、谷子等。完成2024年度农业生产托管服务试点工作：拟完成总作业面积36.62万亩，折合面积9.89万亩。其中，旋耕10.02万亩、深耕1万亩、播种2万亩、施叶面肥5万亩、收割4万亩、秸秆粉碎8.3万亩、秸秆捆草6.3万亩。</t>
  </si>
  <si>
    <t>3000户
9000人</t>
  </si>
  <si>
    <t>1000户
3000人</t>
  </si>
  <si>
    <r>
      <t>永和县国有林场</t>
    </r>
    <r>
      <rPr>
        <sz val="11"/>
        <rFont val="Courier New"/>
        <charset val="134"/>
      </rPr>
      <t>——</t>
    </r>
    <r>
      <rPr>
        <sz val="11"/>
        <rFont val="宋体"/>
        <charset val="134"/>
      </rPr>
      <t>山圈管护站改造</t>
    </r>
  </si>
  <si>
    <t>基础设施建设</t>
  </si>
  <si>
    <t>项目主要建设管护站用房建设工程、配套给水工程、电气工程、采暖工程以及室外附属工程。主要包括砖混结构管护站用房 160.00 ㎡；建筑装饰装修 400.00 ㎡；蓄水池 1 座；给水管网 100.00m，自备井 1 座；电力电缆 300.00m；室内独立采暖系统 1 套，采暖面积 160.00 ㎡；室外地面、路面砼硬化 100.00 ㎡；室外旱厕1座；1.5m高红砖围墙28m。</t>
  </si>
  <si>
    <t>芝河镇葛家河村</t>
  </si>
  <si>
    <t>国有林场</t>
  </si>
  <si>
    <t>1.数量指标：山圈管护站改造160平方米；
2.时效指标：项目建设时间为2024年1月1日—2024年10月30日，当期任务完成率100%；
3.成本指标：山圈管护站改造每平方米1800元，中央财政衔接推进乡村振兴补助资金28.8万元；
4.效益指标:改善职工办公生活条件、提高对生态文明作用、森林资源管护能力长期得到提高；
5.服务对象满意度指标：基础设施改善职工满意度≥95%。</t>
  </si>
  <si>
    <t>5人</t>
  </si>
  <si>
    <t>望海寺乡酸枣树栽植项目</t>
  </si>
  <si>
    <t>地楞栽植8000亩左右酸枣树，实现产业互补、提效增收。</t>
  </si>
  <si>
    <t>望海新村和黄河一号旅游公路沿线、郭家山村于家坬村郑家垣村、冯家山、郭家村、白家腰等村委</t>
  </si>
  <si>
    <t>望海寺乡人民政府</t>
  </si>
  <si>
    <t>发展酸枣特色产业，实现种植业互补，增加农户收入。</t>
  </si>
  <si>
    <t>望海寺乡养殖产业暨易地搬迁后续扶持产业提升项目</t>
  </si>
  <si>
    <t>1、对红崖渠村肉鸡养殖场进行转型改造，对肉鸡养殖厂房、设备等基础设施进行改造转型为蛋鸡养殖，打造12万只蛋鸡养殖示范基地，增强市场竞争力（320万元）；
2、对红崖渠养羊场功能进行完善，增加饲料库面积（建设占地约1000平米一个草料储存库，年存草量5000吨），羊圈排风设备，购置饲料加工设备，建设小型冷库30m³，扩建羊活动场地600平米左右等（180万元）。</t>
  </si>
  <si>
    <t>红崖渠村</t>
  </si>
  <si>
    <t>畜牧发展中心</t>
  </si>
  <si>
    <t>1、打造12万只蛋鸡养殖示范基地，增强市场竞争力，带动周边农户通过务工增加收入。
2、改善提升红崖渠村养羊产业发展，增强市场竞争力。</t>
  </si>
  <si>
    <t>278户
741人</t>
  </si>
  <si>
    <t>126户
340人</t>
  </si>
  <si>
    <t>望海寺乡农文旅示范园建设项目</t>
  </si>
  <si>
    <t>土地平整工程3300亩左右，包括耕作田块修筑工程、田埂修筑等。</t>
  </si>
  <si>
    <t>社里村、刘家圪崂村、郭家村等村委</t>
  </si>
  <si>
    <t>坡地改平地，方便农户种植、管护，提升市场竞争力，增加收入。</t>
  </si>
  <si>
    <t>228户
638人</t>
  </si>
  <si>
    <t>76户
212人</t>
  </si>
  <si>
    <t>望海寺乡郭家村宜机化改造项目</t>
  </si>
  <si>
    <t>本项目总规模为186.67公顷，建设内容主要包括土地平整工程、土地改良工程和田间道路工程。</t>
  </si>
  <si>
    <t>郭家村</t>
  </si>
  <si>
    <t>1.完成186.67公顷土地宜机化改造；
2.项目实施后，通过土地平整、土地改良，不仅能增加有效耕地面积，提高土地集约利用率，促进农业机械化进程，而且可以改善农业生产条件；
3.项目实施后，每亩耕地的土地利用率与产出率显著提高，增加群众收入。</t>
  </si>
  <si>
    <t>108户
317人</t>
  </si>
  <si>
    <t>75户
202人</t>
  </si>
  <si>
    <t>永和县规模化养殖提质提效项目</t>
  </si>
  <si>
    <t>1.对红崖渠村肉鸡养殖场进行转型改造，对肉鸡养殖厂房、设备等基础设施进行改造转型为蛋鸡养殖，打造12万只蛋鸡养殖示范基地，增强市场竞争力（320万元）；
2.对红崖渠养羊场功能进行完善，增加饲料库面积（建设占地约1000平米一个草料储存库，年存草量5000吨），羊圈排风设备，购置饲料加工设备，建设小型冷库30m³，扩建羊活动场地600平米左右等（140万元）；
3.对芝河镇官庄世博养殖合作社、坡头乡范家峪顺发绒山羊专业合作社、乾坤湾乡阴德河福悦畜牧有限公司三个养羊场的配套道路进行硬化，路基宽4M，路面宽3.5M，厚度18CM，总计7公里；
4.进一步完善养羊场的智能化系统。</t>
  </si>
  <si>
    <t>芝河镇官庄；坡头乡范家峪；乾坤湾乡阴德河</t>
  </si>
  <si>
    <t>通过养羊场的配套道路的硬化，确保养殖场户及村民生产生活安全、便捷出行，促进养羊产业发展，受益农户80户240人受益。</t>
  </si>
  <si>
    <t>30户
90人</t>
  </si>
  <si>
    <t>养羊产业及畜牧业奖励补贴项目</t>
  </si>
  <si>
    <t>对全县养殖业发展奖励进行补贴</t>
  </si>
  <si>
    <t>全县</t>
  </si>
  <si>
    <t>通过畜牧业奖励补贴项目和养羊产业奖励补贴的实施，进一步促进全县养羊产业的快速发展，促进乡村振兴，农民增收，受益农户户700户，2100人受益。</t>
  </si>
  <si>
    <t>永和县2024年度农业特色产业建设项目</t>
  </si>
  <si>
    <t>重点对脱贫户、监测户发展经济林幼树、种植饲草等给予补贴。</t>
  </si>
  <si>
    <t>农业农村局
畜牧发展中心</t>
  </si>
  <si>
    <t>项目可带动脱贫户、监测户发展、保护经济林、发展饲草种植，增加农户收入，有利于发展壮大特色产业。</t>
  </si>
  <si>
    <t>800户
2320人</t>
  </si>
  <si>
    <t>永和县2024年度庭院经济建设项目</t>
  </si>
  <si>
    <t>特色产业</t>
  </si>
  <si>
    <t xml:space="preserve">   重点对脱贫户、监测户发展种植业、养殖业、加工业、服务业、商贸业等庭院经济给予奖补。</t>
  </si>
  <si>
    <t xml:space="preserve">    充分利用农户家庭院落、房前屋后闲置空地，创新拓展庭院经济增值增效空间，培育壮大乡村特色优势产业，拓宽群众增收渠道，激发群众内生动力，为巩固拓展脱贫攻坚成果有效衔接乡村振兴提供有力支撑。</t>
  </si>
  <si>
    <t>2300户6670人</t>
  </si>
  <si>
    <t>二</t>
  </si>
  <si>
    <t>乡村建设行动</t>
  </si>
  <si>
    <t>楼山乡坡头村乡村旅游示范村建设项目</t>
  </si>
  <si>
    <t>改扩建游客服务中心;新建景区大门，在村内规划景区入口，联结楼山景区；村口场地整理，改造升级现有停车场；完善标识标牌、相关配套安全设施等附属工程。</t>
  </si>
  <si>
    <t>坡头村</t>
  </si>
  <si>
    <t xml:space="preserve">1.带动相关产业全面提升,壮大集体经济；
2.改善农村生活环境，促进村民增收，吸引人才回流；
3.逐步推动坡头村经济转型，建设有永和特色的乡旅典范，对县域旅游产业、特色产品起到宣传作用。  </t>
  </si>
  <si>
    <t>35户
102人</t>
  </si>
  <si>
    <t>10户
21人</t>
  </si>
  <si>
    <t>坡头乡塔只新村建设项目</t>
  </si>
  <si>
    <t>对呼家庄村委赵家沟村口10.26亩土地进行平整，建设塔只新村配套基础设施，包括室外电气、室外管网工程、场地硬化、场地土方填挖、护坡、道路等。</t>
  </si>
  <si>
    <t>发改局</t>
  </si>
  <si>
    <t>1.建设塔只新村，完善基础设施，为塔只村民提供新的生活家园
2.改善人居环境。增加乡村辨识度，促进美丽乡村建设。</t>
  </si>
  <si>
    <t>永和县2024年产业配套设施建设项目</t>
  </si>
  <si>
    <t xml:space="preserve">    红花沟建设一条1.9公里的农业生产路，水窖。白家崖建设新型软体集雨窖3500m³，并配套沉淀池、引水带、拦水带、围栏及，肥水一体化系统及配套等设施。坡头乡建设产业道路800米，配套生产用水等设施。</t>
  </si>
  <si>
    <t>红花沟村
白家崖村</t>
  </si>
  <si>
    <t xml:space="preserve">    1.改善村民开展农业生产的交通条件，降低因交通不便引起的损失；
    2.项目建成后，有利于村民开展农业生产，提高生产效率，节约运输成本。</t>
  </si>
  <si>
    <t>155户
493人</t>
  </si>
  <si>
    <t>24户
52人</t>
  </si>
  <si>
    <t>2024年产业道路建设项目</t>
  </si>
  <si>
    <t>改造</t>
  </si>
  <si>
    <t>在高山、南庄、白家腰、社里、郭家村、辛舍果、红崖渠等村委养羊场建设15条主干道通养殖场的道路4.52公里，属步里产业道路建设长1.03公里，修建1条沿黄路支线通往白家山湾的产业道路,排水沟修建等。共计7.09公里。</t>
  </si>
  <si>
    <t>高山、南庄、白家腰、社里、郭家村、辛舍果、红崖渠、冯家山等村委</t>
  </si>
  <si>
    <t>交通运输局</t>
  </si>
  <si>
    <t>修通17条养羊场至交通主干线的道路和2条产业道路，改善生产条件。</t>
  </si>
  <si>
    <t>288户
806人</t>
  </si>
  <si>
    <t>129户
361人</t>
  </si>
  <si>
    <r>
      <t>永和县学习运用</t>
    </r>
    <r>
      <rPr>
        <sz val="11"/>
        <rFont val="Courier New"/>
        <charset val="134"/>
      </rPr>
      <t>“</t>
    </r>
    <r>
      <rPr>
        <sz val="11"/>
        <rFont val="宋体"/>
        <charset val="134"/>
      </rPr>
      <t>千万工程</t>
    </r>
    <r>
      <rPr>
        <sz val="11"/>
        <rFont val="Courier New"/>
        <charset val="134"/>
      </rPr>
      <t>”</t>
    </r>
    <r>
      <rPr>
        <sz val="11"/>
        <rFont val="宋体"/>
        <charset val="134"/>
      </rPr>
      <t>经验全</t>
    </r>
    <r>
      <rPr>
        <sz val="11"/>
        <rFont val="Courier New"/>
        <charset val="134"/>
      </rPr>
      <t xml:space="preserve"> </t>
    </r>
    <r>
      <rPr>
        <sz val="11"/>
        <rFont val="宋体"/>
        <charset val="134"/>
      </rPr>
      <t>面推进乡村振兴项目</t>
    </r>
  </si>
  <si>
    <t>乡村建设</t>
  </si>
  <si>
    <t xml:space="preserve">    对精品示范村和提档升级村基础设施、村容村貌、产业发展、公共服务能力提升。</t>
  </si>
  <si>
    <t xml:space="preserve">霍家沟村
官庄村
桑壁村
阁底村
索驼村
</t>
  </si>
  <si>
    <t>芝河镇
桑壁镇
乾坤湾乡
坡头乡</t>
  </si>
  <si>
    <t xml:space="preserve">    1.提升乡村形象，改善人居环境。
    2.改善群众生产生活条件，提升群众幸福指数。</t>
  </si>
  <si>
    <t>850户</t>
  </si>
  <si>
    <t>乾坤湾乡重度破损巷道修复工程</t>
  </si>
  <si>
    <t>高家垣村共改造巷道18条，均为C25混凝土硬化12cm厚。
硬化面积共4693.5㎡、拆除硬化面1444.5㎡、挖土方418.08m³、回填土方150m³、DN600双壁波纹管15m、跌水1处、三七灰土垫层938.7m³。佛堂村共改造巷道19条，宽为2.5m，均为挖除土方32cm厚，平整夯实后C25混凝土硬化12cm厚。</t>
  </si>
  <si>
    <t>高家垣村</t>
  </si>
  <si>
    <t>交通局</t>
  </si>
  <si>
    <t>提升群众生活质量，改善村民村内出行条件。</t>
  </si>
  <si>
    <t>298户
885人</t>
  </si>
  <si>
    <t>163户
469人</t>
  </si>
  <si>
    <t>乾坤湾乡水毁路维修工程</t>
  </si>
  <si>
    <t>庄则坪至鸦路、庄则坪至西山里、奇奇里至后山里、东阴线、园则沟至于家山、高家垣至佛堂、西后峪至前河里等路段存在不同程度的边沟损坏、塌陷、水毁、安全防护损坏等问题。</t>
  </si>
  <si>
    <t>西后峪村、高家垣村、乌华村、罗岔村、西庄村、奇奇里村、阴德河村</t>
  </si>
  <si>
    <t>对全乡的水毁道路进行修缮保障村民生活、生产出行安全。</t>
  </si>
  <si>
    <t>1306户
4235人</t>
  </si>
  <si>
    <t>785户
2435人</t>
  </si>
  <si>
    <t>阁底村和美乡村提质增效建设项目</t>
  </si>
  <si>
    <t>公共服务改善</t>
  </si>
  <si>
    <t>针对阁底村主要道路两侧房屋破旧等问题，实施人居环境提质增效工程，彻底改变村庄面貌，打造宜居宜游宜业村庄。</t>
  </si>
  <si>
    <t>阁底村</t>
  </si>
  <si>
    <t>1.提升乡村形象，改善人居环境。
2.推进和美乡村提质增效，助推农村休闲旅游产业发展。</t>
  </si>
  <si>
    <t>146户
290人</t>
  </si>
  <si>
    <t>50户
132人</t>
  </si>
  <si>
    <t>阁山阻击战景点建设项目</t>
  </si>
  <si>
    <t>建设阁山阻击战遗址公园、修建阁山步行道2公里、完善周边基础配套设施、对公园和步道进行彩化、亮化。</t>
  </si>
  <si>
    <t>乾坤湾乡阁底村</t>
  </si>
  <si>
    <t>依托现有的“0km”文化驿站，打造新的旅游景点，切实发挥景区集聚效应，促进全域旅游的发展。</t>
  </si>
  <si>
    <t>143户
352人</t>
  </si>
  <si>
    <t>95户
263户</t>
  </si>
  <si>
    <t>乾坤湾乡阴德河村通村路建设项目</t>
  </si>
  <si>
    <t>阴德河至园则沟通村路4.5公里路基建设、路面硬化，护栏、边沟等建设。</t>
  </si>
  <si>
    <t>乾坤湾乡阴德河村</t>
  </si>
  <si>
    <t>通村道路急需改造，改善村民生产生活出行条件。</t>
  </si>
  <si>
    <t>352户
986人</t>
  </si>
  <si>
    <t>183户
452人</t>
  </si>
  <si>
    <t>永和县芝河镇官庄村村级综合服务设施提升工程</t>
  </si>
  <si>
    <t>街巷硬化2600㎡，给水管网500米，污水管网，石挡墙350m³、化粪池22个、变压器等其他相关配套设施的建设。</t>
  </si>
  <si>
    <t>芝河镇官庄村</t>
  </si>
  <si>
    <t>1、提升新建村公共服务设施建设水平；
2、通过绿化、雨污管道等改善人居环境；
3、建强基层战斗堡垒，提升公共服务水平，提升基层治理能力、治理水平。</t>
  </si>
  <si>
    <t>42户
156人</t>
  </si>
  <si>
    <t>2户
5人</t>
  </si>
  <si>
    <t>永和县芝河镇杜家庄村农业生产路建设项目</t>
  </si>
  <si>
    <t xml:space="preserve">基础设施建设 </t>
  </si>
  <si>
    <t>清运土方、冲洞回填、清理边沟，修建石挡墙1100m³、涵洞1个，硬化路面500余米（宽3.5米、厚10厘米），建设边沟70余米（40厘米X40厘米）。</t>
  </si>
  <si>
    <t>芝河镇杜家庄村</t>
  </si>
  <si>
    <t>永和县交通运输局</t>
  </si>
  <si>
    <t>1.提升基础设施建设水平，保证群众出行安全；
2.降低群众出行、生产生活成本；
3.支持民营企业发展特色养殖产业，带动产业连片发展；
4.拓宽增收渠道，带动群众务工增收。</t>
  </si>
  <si>
    <t>8户
31人</t>
  </si>
  <si>
    <t>3户
7人</t>
  </si>
  <si>
    <t>2024年永和县农村饮水提升改造工程（一期）</t>
  </si>
  <si>
    <t>新建100方蓄水池4座，60方蓄水池5座，30方减压池1座，新建闸阀井56座，采取定向钻施工41752米，土方开挖回填4780米，入户智能水表井355套，定向钻施工工作坑368个，清理淤泥1238方，封禁保护水源池425平米，更换提水钢管6545米 ，配套提水机泵5套。</t>
  </si>
  <si>
    <t>沿黄3个乡镇13个村委17个自然村</t>
  </si>
  <si>
    <t>水利局</t>
  </si>
  <si>
    <t>解决乾坤湾乡、楼山乡、望海寺乡13个村委17个自然村1456户3985人饮水安全保障问题。</t>
  </si>
  <si>
    <t>1456户
3985人</t>
  </si>
  <si>
    <t>583户
1594人</t>
  </si>
  <si>
    <t>2024年农村供水工程水质提升项目</t>
  </si>
  <si>
    <t xml:space="preserve">    对全县6个乡镇254个村庄进行水质提升，安装中小型反渗透饮水净化设备、小型消毒设备。</t>
  </si>
  <si>
    <t>全县6个乡镇，254个村庄</t>
  </si>
  <si>
    <t xml:space="preserve">    1.提升农村饮水基础设施建设水平，确保群众饮水安全。
    2.全县农村集中供水工程净化消毒（户籍人口100人及以上）设备应配尽配率达到100%。
    3.项目建成后，解决12771户40866人的饮水水质安全。</t>
  </si>
  <si>
    <t>12771户40866人</t>
  </si>
  <si>
    <t>5108户15324人</t>
  </si>
  <si>
    <t>2024年农村饮水提升改造项目</t>
  </si>
  <si>
    <t xml:space="preserve">    对15个自然村65890米老旧管网进行更新改造，配套水表井568座、智能水表568块；对6个水质不达标村的水质进行净化处理。10个村新建19座水源池、蓄水池新打机井3眼，更换机泵6台，新建管理房5座等。</t>
  </si>
  <si>
    <t>全县6个乡镇，31个村庄</t>
  </si>
  <si>
    <t xml:space="preserve">    1.提升基础设施建设水平，保证群众饮水安全。
    2.解决6个乡镇，31个村2564户7951人的饮水安全</t>
  </si>
  <si>
    <t>2564户7951人</t>
  </si>
  <si>
    <t>1026户3077人</t>
  </si>
  <si>
    <t>桑壁镇桑壁村人居环境综合治理项目</t>
  </si>
  <si>
    <t>建设248省道至镇政府的道路工程、雨水工程、沿路个户污水管道接入主管网、给水管道更换、绿化工程及其他附属工程、拆除旧供销社、建设桑壁镇农贸交易市场等</t>
  </si>
  <si>
    <t>县住建局</t>
  </si>
  <si>
    <t>1.项目建成后，将极大地提高道路的通行能力，完善乡镇的基础设施，改善周边居民生产、生活环境，提升桑壁镇形象，也有利于和谐社会的推进；2.本项目的建设并投入使用，将大大改善周边居民居住环境，提升桑壁镇人民群众人居水平，使桑壁镇面貌焕然一新；3.项目建成后对改善桑壁镇生态环境、树立新农村形象、优化投资环境等方面都将有着明显的作用；为树立文明、整洁、现代化的乡镇形象打下良好的基础；4.正大街现状污水管道为 2020 年新建Ⅱ级钢筋混凝土管道，本次接入个户污水管网后能够满足污水处理厂运行的需要。</t>
  </si>
  <si>
    <t>1234户
2865人</t>
  </si>
  <si>
    <t>223户
508人</t>
  </si>
  <si>
    <t>桑壁镇坡桑线至佃子岭以工代赈田间道路建设项目</t>
  </si>
  <si>
    <t>改建田间道路 5.56km，包括路基工程、排水工程、路面工程及涵洞工程</t>
  </si>
  <si>
    <t>南寨村</t>
  </si>
  <si>
    <t>县发改局</t>
  </si>
  <si>
    <t>1.发放民工劳务报酬 75.46 万元，带动民工增收；2.改善村民生产生活基础设施，方便群众开展农业生产；3.降低了当地农副产品的运输成本，提高了农副产品的销售量和价格，对经济增长有一定的促进作用</t>
  </si>
  <si>
    <t>182户
486人</t>
  </si>
  <si>
    <t>4户
4人</t>
  </si>
  <si>
    <t>桑壁镇坡桑线至半坡山农业生产路建设项目</t>
  </si>
  <si>
    <t>从坡桑线至半坡山，全长4404.63m（包含两条支线，分别为304.45m、585.073m）的农业生产路，主要建设内容：路基工程、路面工程、排水工程。</t>
  </si>
  <si>
    <t>南寨村、堡则村</t>
  </si>
  <si>
    <t>县交通局</t>
  </si>
  <si>
    <t>1.改善村民开展农业生产的交通条件，降低因交通不便引起的损失；2.项目建成后，有利于村民开展农业生产，提高生产效率，节约运输成本。</t>
  </si>
  <si>
    <t>桑壁镇农业提质增效建设项目</t>
  </si>
  <si>
    <t>主要建设内容为丘陵山区宜机化改造和地楞荒坡水土保持，其中宜机化改造面积2000亩，地楞荒坡连翘栽植面积约3000亩。涉及工程内容为土地平整工程、土壤改良工程、田间道路工程、集雨窖建设工程、连翘栽植工程。</t>
  </si>
  <si>
    <t>护国村</t>
  </si>
  <si>
    <t>通过对原有的窄条田、无收益的经济林改造为适宜机械化操作的高产稳产田，粮食亩均产量增加50kg左右，粮食总产量增加10万kg；通过宜机化改造，项目区域实现农业机械化，提高了农村生产力，大幅提高经济收入，为全镇乡村振兴打下坚实基础；同时，项目建设也可带动部分群众就近就业，促进增收。</t>
  </si>
  <si>
    <t>142户
417人</t>
  </si>
  <si>
    <t>9户
21人</t>
  </si>
  <si>
    <t>桑壁镇通村水毁路维修建设项目</t>
  </si>
  <si>
    <t>对郑家垣村、护国村、前龙石腰村、堡则村、署益村、桑壁村的水毁和严重损毁路段进行维修。</t>
  </si>
  <si>
    <t>郑家垣村、护国村、前龙石腰村、堡则村、署益村、桑壁村</t>
  </si>
  <si>
    <t>1、维护好各村交通安全，保障村民的出行安全；2、为乡村振兴提供坚实的基础，提高群众满意度。</t>
  </si>
  <si>
    <t>758户
1860人</t>
  </si>
  <si>
    <t>254户
593人</t>
  </si>
  <si>
    <t>桑壁镇农业生产路建设项目</t>
  </si>
  <si>
    <t>对前龙石腰村至李垣村2.4公里、桑壁镇护国村至槐树条3公里、桑壁村污水处理厂至南垣上2.5公里、榆曲村至榆曲坪2.2公里，共计10.1公里农业生产路进行硬化，含路面工程、路基工程、错车道、排水工程等</t>
  </si>
  <si>
    <t>桑壁村、护国村、前龙石腰村</t>
  </si>
  <si>
    <t>1.项目建成后，极大改善我镇的农业生产条件，补齐我镇农业生产路的短板，完善农业生产交通网络；2.桑壁村道路建设可完成水土流失的初步治理，避免雨后排水不畅造成的淤泥淤积；3.项目建成后可辐射5300余亩地的生产，最大限度地降低农业资源和生产资料的运输费用，实现了农业生产的低投入、高产出，提升群众满意度，</t>
  </si>
  <si>
    <t>316户
827人</t>
  </si>
  <si>
    <t>85户
215人</t>
  </si>
  <si>
    <t>桑壁镇巷道维修、硬化项目</t>
  </si>
  <si>
    <t>对桑壁镇兴义村、护国村、南寨村、东索基村约9公里巷道进行维修硬化</t>
  </si>
  <si>
    <t>兴义村、护国村、南寨村、东索基村</t>
  </si>
  <si>
    <t>1.改善村内基础设施，方便4个村群众的生产生活条件；2.加快美丽乡村建设，增加群众获得感和幸福感。</t>
  </si>
  <si>
    <t>338户
963人</t>
  </si>
  <si>
    <t>78户
182人</t>
  </si>
  <si>
    <t>永和县芝河镇城关村农业生产配套设施建设项目</t>
  </si>
  <si>
    <t>硬化混凝土路面0.5KM，路面宽3.5m,路面厚度18cm，同步建设农业用水设施等。</t>
  </si>
  <si>
    <t>芝河镇城关村</t>
  </si>
  <si>
    <t>1.提农业基础设施建设水平，降低群众出行、生产生活成本；
2.支持民营企业发展特色养殖产业，拓宽增收渠道，带动群众务工增收。</t>
  </si>
  <si>
    <t>32户
119人</t>
  </si>
  <si>
    <t>6户
17人</t>
  </si>
  <si>
    <t>望海寺乡属步里产业道路建设项目</t>
  </si>
  <si>
    <t>建设长1.05公里，路基宽5.5米，路面宽4.5米水泥硬化路，排水沟修建等。</t>
  </si>
  <si>
    <t>高山村</t>
  </si>
  <si>
    <t>改善村民生产生活条件，方便群众出行和进行生产活动。</t>
  </si>
  <si>
    <t>168户
441人</t>
  </si>
  <si>
    <t>67户                 126人</t>
  </si>
  <si>
    <t>望海寺乡产业道路建设项目</t>
  </si>
  <si>
    <t>在高山、南庄、白家腰、社里、郭家村、辛舍果、红崖渠等村委养羊场建设10条主干道通养殖场的道路4.8公里，宽度3.5米。修建1条沿黄路支线通往白家山湾的旅游产业道路1.8公里。</t>
  </si>
  <si>
    <t>畜牧局</t>
  </si>
  <si>
    <t>修通10条养羊场至交通主干线的道路和1条沿黄路支线通往白家山湾的旅游产业道路，改善生产条件。</t>
  </si>
  <si>
    <t>望海寺乡人居环境改善项目（四美建设）</t>
  </si>
  <si>
    <t>1、对望海寺南侧，北河路村口，沿黄旅游路部分村委村口、路口等沿黄路沿线环境进行综合整治；
2、对水毁造成的易地搬迁安置点刘家山4户搬迁户和刘家腰3户搬迁户房屋进行修复，同时对挡墙、通道及公共区域进行修复等。</t>
  </si>
  <si>
    <t>郑家垣村、北河路村、辛舍果、于家坬村、冯家山、沿黄路沿线等村委。</t>
  </si>
  <si>
    <t>1、带动沿黄旅游路旅游人口增长，提升望海寺乡整体环境，通过务工增加收入，提升群众满意度和幸福感。2、改善易地搬迁点村民生产生活条件，方便群众出行和进行生产活动。</t>
  </si>
  <si>
    <t>245户
686人</t>
  </si>
  <si>
    <t>108户                 303人</t>
  </si>
  <si>
    <t>永和县沿黄公路—庄头产业路硬化项目</t>
  </si>
  <si>
    <t>4.6公里路基、路面、涵洞、排水防护及交通工程等</t>
  </si>
  <si>
    <t>峪里村-庄头村</t>
  </si>
  <si>
    <t>增强沿黄公路至庄头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</si>
  <si>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113户
343人</t>
  </si>
  <si>
    <t>47户
117人</t>
  </si>
  <si>
    <t>永和县岭儿上—北索垣产业路硬化项目</t>
  </si>
  <si>
    <t>5.3公里路基、路面、涵洞、排水防护及交通工程等</t>
  </si>
  <si>
    <t>岭儿上—北索垣</t>
  </si>
  <si>
    <t>增强北索垣至南垣上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</si>
  <si>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191户
516人</t>
  </si>
  <si>
    <t>149户
395人</t>
  </si>
  <si>
    <t>永和县坡桑线—半坡山产业路硬化项目</t>
  </si>
  <si>
    <t>4.4公里路基、路面、涵洞、排水防护及交通工程等</t>
  </si>
  <si>
    <t>坡桑线-半坡山</t>
  </si>
  <si>
    <t>增强坡桑线至半坡山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</si>
  <si>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62户
142人</t>
  </si>
  <si>
    <t>4户
10人</t>
  </si>
  <si>
    <t>永和县坡桑线—黄家山产业路硬化项目</t>
  </si>
  <si>
    <t>2公里路基、路面、涵洞、排水防护及交通工程等</t>
  </si>
  <si>
    <t>坡桑线—黄家山</t>
  </si>
  <si>
    <t>增强坡桑线至黄家山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</si>
  <si>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56户
140人</t>
  </si>
  <si>
    <t>永和县马家岭-林场线段家山段产业路硬化项目</t>
  </si>
  <si>
    <t>8.978公里路基、路面、涵洞、排水防护及交通工程等</t>
  </si>
  <si>
    <t>马家岭-林场线段家山</t>
  </si>
  <si>
    <t>增强马家岭至林场线段家山段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</si>
  <si>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127户
371人</t>
  </si>
  <si>
    <t>25户
81人</t>
  </si>
  <si>
    <t>沿黄片区产业路硬化项目</t>
  </si>
  <si>
    <t>路线全长19.14公里，主要建设内容：主要建设内容：路面工程、排水防护工程、交通安全设施工程等。</t>
  </si>
  <si>
    <t>永和县</t>
  </si>
  <si>
    <t>增强沿黄片区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</si>
  <si>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450户
980人</t>
  </si>
  <si>
    <t>201户
557人</t>
  </si>
  <si>
    <t>永和县沿黄一号旅游公路—穆家腰移民村产业路硬化项目</t>
  </si>
  <si>
    <t>0.36公里路基、路面、涵洞、排水防护及交通工程等</t>
  </si>
  <si>
    <t>沿黄公路—穆家腰移民新村</t>
  </si>
  <si>
    <t>增强穆家腰移民新村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</si>
  <si>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160户
310人</t>
  </si>
  <si>
    <t>84户
187人</t>
  </si>
  <si>
    <t>永和县龙吞泉-薛马叉线产业路硬化项目</t>
  </si>
  <si>
    <t>1.6公里路基、路面、涵洞、排水防护及交通工程等。</t>
  </si>
  <si>
    <t>龙吞泉-薛马叉线</t>
  </si>
  <si>
    <t>增强龙吞泉-薛马叉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</si>
  <si>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57户
151人</t>
  </si>
  <si>
    <t>19户
31人</t>
  </si>
  <si>
    <t>永和县呼家岔-杨家庄产业路硬化项目</t>
  </si>
  <si>
    <t>1.29公里路基、路面、涵洞、排水防护及交通工程等。</t>
  </si>
  <si>
    <t>呼家岔-杨家庄</t>
  </si>
  <si>
    <t>增强呼家岔-杨家庄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</si>
  <si>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79户
218人</t>
  </si>
  <si>
    <t>44户
82人</t>
  </si>
  <si>
    <t>永和县峪里-郝家山线产业路硬化项目</t>
  </si>
  <si>
    <t>2.6公里路基、路面、涵洞、排水防护及交通工程等。</t>
  </si>
  <si>
    <t>峪里-郝家山线</t>
  </si>
  <si>
    <t>增强峪里-郝家山线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</si>
  <si>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43户
128人</t>
  </si>
  <si>
    <t>23户
55人</t>
  </si>
  <si>
    <t>永和县沿黄一号旅游公路-马家滩产业路硬化项目</t>
  </si>
  <si>
    <t>2公里路基、路面、涵洞、排水防护及交通工程等。</t>
  </si>
  <si>
    <t>沿黄一号旅游公路-马家滩</t>
  </si>
  <si>
    <t>增强马家滩村民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</si>
  <si>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169户
457人</t>
  </si>
  <si>
    <t>72户
146人</t>
  </si>
  <si>
    <t>永和县南楼-陈家垣线产业路硬化项目</t>
  </si>
  <si>
    <t>4.5公里路基、路面、涵洞、排水防护及交通工程等。</t>
  </si>
  <si>
    <t>南楼-陈家垣线</t>
  </si>
  <si>
    <t>增强南楼-陈家垣线道路通行力，带动当地农副产品的发展；满足群众快速.便捷和运输需求的需要，促进我县乡村振兴经济快速发展；最大限度地降低农业资源和生产资料的运输费用，实现了农业生产的低投入、高产出，促使资源得到充分利用，使得发展高效农业成为可能，节约农民农副产品运输成本，从而增加了农民收入；</t>
  </si>
  <si>
    <t>166户
490人</t>
  </si>
  <si>
    <t>63户
136人</t>
  </si>
  <si>
    <t>三</t>
  </si>
  <si>
    <t>巩固三保障成果</t>
  </si>
  <si>
    <t>雨露计划</t>
  </si>
  <si>
    <t>教育扶贫</t>
  </si>
  <si>
    <t>一年
以下</t>
  </si>
  <si>
    <t>对全县建档立卡户中接受中职、中技、高等职业教育的在校生每人补助3000元。</t>
  </si>
  <si>
    <t xml:space="preserve">    1.资助中.高等职业教育在校生300人，每人3000元；
    2.减轻受资助学生家庭经济负担。</t>
  </si>
  <si>
    <t>300人</t>
  </si>
  <si>
    <t>致富带头人培训</t>
  </si>
  <si>
    <t>对县域内具有带贫益贫能力、有责任心的致富带头人开展再提升培训，预计培训致富带头人50人。</t>
  </si>
  <si>
    <t xml:space="preserve">    1.培训致富带头人50人；
    2.带动脱贫户20人。</t>
  </si>
  <si>
    <t>50人</t>
  </si>
  <si>
    <t>四</t>
  </si>
  <si>
    <t>就业项目</t>
  </si>
  <si>
    <t>稳岗补贴</t>
  </si>
  <si>
    <t>务工补助</t>
  </si>
  <si>
    <t xml:space="preserve">    对当年在同一用工单位累计务工6个月以上、平均月工资达到1000元以上的脱贫劳动力，每人每月200元的标准给予6个月的稳岗奖补。</t>
  </si>
  <si>
    <t>根据晋乡振发〔2023〕44号文件，对当年在同一用工单位累计务工6个月以上、平均月工资达到1000元以上的脱贫劳动力，每人每月200元的标准给予6个月的稳岗奖补。</t>
  </si>
  <si>
    <t>人社局</t>
  </si>
  <si>
    <t>预计给脱贫劳动力每人增收1200元。</t>
  </si>
  <si>
    <t>1000人</t>
  </si>
  <si>
    <t>2024年脱贫劳动力外出务工一次性交通补贴</t>
  </si>
  <si>
    <t xml:space="preserve">    对2024年约5000外出务工脱贫劳动力进行交通补贴。</t>
  </si>
  <si>
    <t xml:space="preserve">    通过实施对对2024年约2000外出务工脱贫劳动力进行交通补贴，进一步加强脱贫劳动力稳就业促增收，切实加强就业帮扶，巩固拓展脱贫攻坚成果，助力乡村振兴。</t>
  </si>
  <si>
    <t>5000人</t>
  </si>
  <si>
    <t>合计</t>
  </si>
  <si>
    <t>235户     754人</t>
  </si>
  <si>
    <t>旱作节水农业技术推广项目</t>
  </si>
  <si>
    <r>
      <rPr>
        <sz val="10"/>
        <rFont val="方正仿宋_GB2312"/>
        <charset val="134"/>
      </rPr>
      <t>为全乡以合作社、农户为主体发展的1500余亩药用酸枣进行基础设施配套，特别是在产业集中连片的奇奇里、西后峪、雨林、西庄、辛角、东征等村配套产业路、软体集雨水窖等基础设施促进药用酸枣产业发展。其中：改造硬化产业路1.5km；简易砂砾产业路4km通往主要连片产业区；在主产区修建软体集雨水窖8个820m</t>
    </r>
    <r>
      <rPr>
        <sz val="10"/>
        <rFont val="方正书宋_GBK"/>
        <charset val="134"/>
      </rPr>
      <t>³</t>
    </r>
    <r>
      <rPr>
        <sz val="10"/>
        <rFont val="方正仿宋_GB2312"/>
        <charset val="134"/>
      </rPr>
      <t>。</t>
    </r>
  </si>
  <si>
    <t>2023年农业生产托管试点项目</t>
  </si>
  <si>
    <t>在全县6个乡镇适合机械化耕作的地块进行服务作业，托管作物品种主要为玉米、高粮、谷子及经济林等。完成2023年度农业生产托管服务试点工作：拟完成总作业面积57.38万亩，折合面积15.47万亩。其中，旋耕19.6万亩、深耕2.5万亩、播种6万亩、除草防治5.655万亩、施叶面肥3.5万亩、收割3.5万亩、秸秆粉碎9.1万亩、秸秆捆草5.1万亩；经济林精细化管护春季施肥、生草覆盖、整形修剪、拉枝、病虫害防治、剪锯口保护各0.202万亩。</t>
  </si>
  <si>
    <r>
      <rPr>
        <sz val="10"/>
        <rFont val="方正仿宋_GB2312"/>
        <charset val="134"/>
      </rPr>
      <t>1.对红崖渠村肉鸡养殖场进行转型改造，对肉鸡养殖厂房、设备等基础设施进行改造转型为蛋鸡养殖，打造12万只蛋鸡养殖示范基地，增强市场竞争力（320万元）；
2.对红崖渠养羊场功能进行完善，增加饲料库面积（建设占地约1000平米一个草料储存库，年存草量5000吨），羊圈排风设备，购置饲料加工设备，建设小型冷库30m</t>
    </r>
    <r>
      <rPr>
        <sz val="10"/>
        <rFont val="方正书宋_GBK"/>
        <charset val="134"/>
      </rPr>
      <t>³</t>
    </r>
    <r>
      <rPr>
        <sz val="10"/>
        <rFont val="方正仿宋_GB2312"/>
        <charset val="134"/>
      </rPr>
      <t>，扩建羊活动场地600平米左右等（140万元）；
3.对芝河镇官庄世博养殖合作社、坡头乡范家峪顺发绒山羊专业合作社、乾坤湾乡阴德河福悦畜牧有限公司三个养羊场的配套道路进行硬化，路基宽4M，路面宽3.5M，厚度18CM，总计7公里；
4.进一步完善养羊场的智能化系统。</t>
    </r>
  </si>
  <si>
    <r>
      <rPr>
        <sz val="10"/>
        <rFont val="方正仿宋_GB2312"/>
        <charset val="134"/>
      </rPr>
      <t xml:space="preserve">    红花沟建设一条1.9公里的农业生产路，水窖。白家崖建设新型软体集雨窖3500m</t>
    </r>
    <r>
      <rPr>
        <sz val="10"/>
        <rFont val="宋体"/>
        <charset val="134"/>
      </rPr>
      <t>³</t>
    </r>
    <r>
      <rPr>
        <sz val="10"/>
        <rFont val="方正仿宋_GB2312"/>
        <charset val="134"/>
      </rPr>
      <t>，并配套沉淀池、引水带、拦水带、围栏及，肥水一体化系统及配套等设施。坡头乡建设产业道路800米，配套生产用水等设施。</t>
    </r>
  </si>
  <si>
    <r>
      <rPr>
        <sz val="10"/>
        <rFont val="仿宋"/>
        <charset val="134"/>
      </rPr>
      <t>街巷硬化2600㎡，给水管网500米，污水管网，石挡墙350m</t>
    </r>
    <r>
      <rPr>
        <sz val="10"/>
        <rFont val="宋体"/>
        <charset val="134"/>
      </rPr>
      <t>³</t>
    </r>
    <r>
      <rPr>
        <sz val="10"/>
        <rFont val="仿宋"/>
        <charset val="134"/>
      </rPr>
      <t>、化粪池22个、变压器等其他相关配套设施的建设。</t>
    </r>
  </si>
  <si>
    <r>
      <rPr>
        <sz val="10"/>
        <rFont val="仿宋"/>
        <charset val="134"/>
      </rPr>
      <t>清运土方、冲洞回填、清理边沟，修建石挡墙1100m</t>
    </r>
    <r>
      <rPr>
        <sz val="10"/>
        <rFont val="宋体"/>
        <charset val="134"/>
      </rPr>
      <t>³</t>
    </r>
    <r>
      <rPr>
        <sz val="10"/>
        <rFont val="仿宋"/>
        <charset val="134"/>
      </rPr>
      <t>、涵洞1个，硬化路面500余米（宽3.5米、厚10厘米），建设边沟70余米（40厘米X40厘米）。</t>
    </r>
  </si>
  <si>
    <t xml:space="preserve">    对全县6个乡镇253个村庄进行水质提升，安装中小型反渗透饮水净化设备、小型消毒设备。</t>
  </si>
  <si>
    <t>桑壁镇坡桑线至佃子岭
以工代赈田间道路建设项目</t>
  </si>
  <si>
    <t xml:space="preserve">    对2024年约3000外出务工脱贫劳动力进行交通补贴。</t>
  </si>
  <si>
    <t>3000人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</si>
</sst>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2"/>
      <name val="宋体"/>
      <charset val="134"/>
    </font>
    <font>
      <sz val="10"/>
      <name val="仿宋"/>
      <charset val="134"/>
    </font>
    <font>
      <sz val="11"/>
      <name val="方正仿宋_GB2312"/>
      <charset val="134"/>
    </font>
    <font>
      <sz val="10"/>
      <name val="方正仿宋_GB2312"/>
      <charset val="134"/>
    </font>
    <font>
      <sz val="12"/>
      <color rgb="FF000000"/>
      <name val="宋体"/>
      <charset val="134"/>
    </font>
    <font>
      <sz val="10"/>
      <color theme="1"/>
      <name val="方正仿宋_GB2312"/>
      <charset val="134"/>
    </font>
    <font>
      <sz val="12"/>
      <color theme="1"/>
      <name val="宋体"/>
      <charset val="134"/>
    </font>
    <font>
      <b/>
      <sz val="20"/>
      <name val="华文中宋"/>
      <charset val="134"/>
    </font>
    <font>
      <sz val="12"/>
      <name val="黑体"/>
      <charset val="134"/>
    </font>
    <font>
      <sz val="12"/>
      <name val="楷体"/>
      <charset val="134"/>
    </font>
    <font>
      <b/>
      <sz val="12"/>
      <name val="宋体"/>
      <charset val="134"/>
    </font>
    <font>
      <sz val="12"/>
      <name val="仿宋"/>
      <charset val="134"/>
    </font>
    <font>
      <sz val="10"/>
      <name val="宋体"/>
      <charset val="134"/>
      <scheme val="minor"/>
    </font>
    <font>
      <sz val="11"/>
      <name val="宋体"/>
      <charset val="134"/>
    </font>
    <font>
      <sz val="10"/>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name val="Courier New"/>
      <charset val="134"/>
    </font>
    <font>
      <sz val="10"/>
      <name val="方正书宋_GBK"/>
      <charset val="134"/>
    </font>
  </fonts>
  <fills count="20">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3"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4" borderId="11" applyNumberFormat="0" applyAlignment="0" applyProtection="0">
      <alignment vertical="center"/>
    </xf>
    <xf numFmtId="0" fontId="25" fillId="5" borderId="12" applyNumberFormat="0" applyAlignment="0" applyProtection="0">
      <alignment vertical="center"/>
    </xf>
    <xf numFmtId="0" fontId="26" fillId="5" borderId="11" applyNumberFormat="0" applyAlignment="0" applyProtection="0">
      <alignment vertical="center"/>
    </xf>
    <xf numFmtId="0" fontId="27" fillId="6"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17" fillId="5" borderId="0" applyNumberFormat="0" applyBorder="0" applyAlignment="0" applyProtection="0">
      <alignment vertical="center"/>
    </xf>
    <xf numFmtId="0" fontId="17" fillId="15"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17" fillId="3" borderId="0" applyNumberFormat="0" applyBorder="0" applyAlignment="0" applyProtection="0">
      <alignment vertical="center"/>
    </xf>
    <xf numFmtId="0" fontId="17" fillId="9" borderId="0" applyNumberFormat="0" applyBorder="0" applyAlignment="0" applyProtection="0">
      <alignment vertical="center"/>
    </xf>
    <xf numFmtId="0" fontId="33" fillId="4" borderId="0" applyNumberFormat="0" applyBorder="0" applyAlignment="0" applyProtection="0">
      <alignment vertical="center"/>
    </xf>
    <xf numFmtId="0" fontId="33" fillId="17"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33" fillId="15" borderId="0" applyNumberFormat="0" applyBorder="0" applyAlignment="0" applyProtection="0">
      <alignment vertical="center"/>
    </xf>
    <xf numFmtId="0" fontId="0" fillId="0" borderId="0">
      <alignment vertical="center"/>
    </xf>
  </cellStyleXfs>
  <cellXfs count="91">
    <xf numFmtId="0" fontId="0" fillId="0" borderId="0" xfId="0">
      <alignment vertical="center"/>
    </xf>
    <xf numFmtId="0" fontId="1" fillId="2" borderId="0" xfId="0" applyFont="1" applyFill="1" applyAlignment="1">
      <alignment horizontal="center" vertical="center" wrapText="1"/>
    </xf>
    <xf numFmtId="0" fontId="0"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176" fontId="1"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176" fontId="3" fillId="2" borderId="2" xfId="0" applyNumberFormat="1" applyFont="1" applyFill="1" applyBorder="1" applyAlignment="1">
      <alignment horizontal="left" vertical="center" wrapText="1"/>
    </xf>
    <xf numFmtId="49" fontId="3" fillId="2" borderId="2"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6"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3" fillId="0" borderId="5"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49" fontId="14"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6"/>
  <sheetViews>
    <sheetView tabSelected="1" view="pageBreakPreview" zoomScaleNormal="100" workbookViewId="0">
      <pane ySplit="1" topLeftCell="A77" activePane="bottomLeft" state="frozen"/>
      <selection/>
      <selection pane="bottomLeft" activeCell="H8" sqref="H8"/>
    </sheetView>
  </sheetViews>
  <sheetFormatPr defaultColWidth="9" defaultRowHeight="14.25"/>
  <cols>
    <col min="1" max="1" width="5.25" style="36" customWidth="1"/>
    <col min="2" max="2" width="9.75" style="36" customWidth="1"/>
    <col min="3" max="3" width="8.75" style="36" customWidth="1"/>
    <col min="4" max="4" width="9.375" style="36" customWidth="1"/>
    <col min="5" max="5" width="7.625" style="36" customWidth="1"/>
    <col min="6" max="6" width="6.25" style="36" customWidth="1"/>
    <col min="7" max="7" width="5.5" style="36" customWidth="1"/>
    <col min="8" max="8" width="31" style="36" customWidth="1"/>
    <col min="9" max="9" width="9" style="36" customWidth="1"/>
    <col min="10" max="10" width="10.5" style="36" customWidth="1"/>
    <col min="11" max="11" width="7.5" style="36" customWidth="1"/>
    <col min="12" max="12" width="50.5" style="36" customWidth="1"/>
    <col min="13" max="13" width="11.125" style="36" customWidth="1"/>
    <col min="14" max="14" width="11.375" style="36" customWidth="1"/>
    <col min="15" max="15" width="9.75" style="36" customWidth="1"/>
    <col min="16" max="16" width="7.875" style="36" customWidth="1"/>
    <col min="17" max="16384" width="9" style="36"/>
  </cols>
  <sheetData>
    <row r="1" ht="28.5" spans="1:16">
      <c r="A1" s="40" t="s">
        <v>0</v>
      </c>
      <c r="B1" s="40"/>
      <c r="C1" s="40"/>
      <c r="D1" s="40"/>
      <c r="E1" s="40"/>
      <c r="F1" s="40"/>
      <c r="G1" s="40"/>
      <c r="H1" s="40"/>
      <c r="I1" s="40"/>
      <c r="J1" s="40"/>
      <c r="K1" s="40"/>
      <c r="L1" s="40"/>
      <c r="M1" s="40"/>
      <c r="N1" s="40"/>
      <c r="O1" s="40"/>
      <c r="P1" s="40"/>
    </row>
    <row r="2" spans="1:16">
      <c r="A2" s="41" t="s">
        <v>1</v>
      </c>
      <c r="B2" s="41"/>
      <c r="C2" s="41"/>
      <c r="D2" s="41"/>
      <c r="E2" s="41"/>
      <c r="F2" s="41"/>
      <c r="G2" s="41"/>
      <c r="H2" s="41"/>
      <c r="I2" s="41"/>
      <c r="J2" s="41"/>
      <c r="K2" s="41"/>
      <c r="L2" s="41"/>
      <c r="M2" s="41"/>
      <c r="N2" s="41"/>
      <c r="O2" s="41"/>
      <c r="P2" s="41"/>
    </row>
    <row r="3" spans="1:16">
      <c r="A3" s="42" t="s">
        <v>2</v>
      </c>
      <c r="B3" s="42" t="s">
        <v>3</v>
      </c>
      <c r="C3" s="42" t="s">
        <v>4</v>
      </c>
      <c r="D3" s="42" t="s">
        <v>5</v>
      </c>
      <c r="E3" s="42" t="s">
        <v>6</v>
      </c>
      <c r="F3" s="42" t="s">
        <v>7</v>
      </c>
      <c r="G3" s="42" t="s">
        <v>8</v>
      </c>
      <c r="H3" s="42" t="s">
        <v>9</v>
      </c>
      <c r="I3" s="42" t="s">
        <v>10</v>
      </c>
      <c r="J3" s="42" t="s">
        <v>11</v>
      </c>
      <c r="K3" s="42" t="s">
        <v>12</v>
      </c>
      <c r="L3" s="70" t="s">
        <v>13</v>
      </c>
      <c r="M3" s="70" t="s">
        <v>14</v>
      </c>
      <c r="N3" s="70" t="s">
        <v>15</v>
      </c>
      <c r="O3" s="70" t="s">
        <v>16</v>
      </c>
      <c r="P3" s="42" t="s">
        <v>17</v>
      </c>
    </row>
    <row r="4" ht="33" customHeight="1" spans="1:16">
      <c r="A4" s="42"/>
      <c r="B4" s="42"/>
      <c r="C4" s="42"/>
      <c r="D4" s="42"/>
      <c r="E4" s="42"/>
      <c r="F4" s="42"/>
      <c r="G4" s="42"/>
      <c r="H4" s="42"/>
      <c r="I4" s="42"/>
      <c r="J4" s="42"/>
      <c r="K4" s="42"/>
      <c r="L4" s="70"/>
      <c r="M4" s="70"/>
      <c r="N4" s="70"/>
      <c r="O4" s="70"/>
      <c r="P4" s="42"/>
    </row>
    <row r="5" s="36" customFormat="1" ht="30" customHeight="1" spans="1:16">
      <c r="A5" s="43" t="s">
        <v>18</v>
      </c>
      <c r="B5" s="44" t="s">
        <v>19</v>
      </c>
      <c r="C5" s="45">
        <f>SUM(C6:C40)</f>
        <v>24110.506</v>
      </c>
      <c r="D5" s="45">
        <f>SUM(D6:D40)</f>
        <v>20220.006</v>
      </c>
      <c r="E5" s="46"/>
      <c r="F5" s="47"/>
      <c r="G5" s="46"/>
      <c r="H5" s="45"/>
      <c r="I5" s="45"/>
      <c r="J5" s="45"/>
      <c r="K5" s="45"/>
      <c r="L5" s="45"/>
      <c r="M5" s="71"/>
      <c r="N5" s="71"/>
      <c r="O5" s="72"/>
      <c r="P5" s="43"/>
    </row>
    <row r="6" s="37" customFormat="1" ht="84" spans="1:16">
      <c r="A6" s="48">
        <v>1</v>
      </c>
      <c r="B6" s="48" t="s">
        <v>20</v>
      </c>
      <c r="C6" s="48">
        <v>1093</v>
      </c>
      <c r="D6" s="48">
        <v>1093</v>
      </c>
      <c r="E6" s="49" t="s">
        <v>21</v>
      </c>
      <c r="F6" s="49" t="s">
        <v>22</v>
      </c>
      <c r="G6" s="49" t="s">
        <v>23</v>
      </c>
      <c r="H6" s="50" t="s">
        <v>24</v>
      </c>
      <c r="I6" s="48" t="s">
        <v>25</v>
      </c>
      <c r="J6" s="56" t="s">
        <v>26</v>
      </c>
      <c r="K6" s="49" t="s">
        <v>27</v>
      </c>
      <c r="L6" s="50" t="s">
        <v>28</v>
      </c>
      <c r="M6" s="48" t="s">
        <v>29</v>
      </c>
      <c r="N6" s="48" t="s">
        <v>30</v>
      </c>
      <c r="O6" s="48">
        <v>1500</v>
      </c>
      <c r="P6" s="48"/>
    </row>
    <row r="7" s="37" customFormat="1" ht="36" spans="1:16">
      <c r="A7" s="48">
        <v>2</v>
      </c>
      <c r="B7" s="49" t="s">
        <v>31</v>
      </c>
      <c r="C7" s="49">
        <v>120</v>
      </c>
      <c r="D7" s="49">
        <v>120</v>
      </c>
      <c r="E7" s="49" t="s">
        <v>21</v>
      </c>
      <c r="F7" s="49" t="s">
        <v>22</v>
      </c>
      <c r="G7" s="49" t="s">
        <v>32</v>
      </c>
      <c r="H7" s="51" t="s">
        <v>33</v>
      </c>
      <c r="I7" s="49" t="s">
        <v>34</v>
      </c>
      <c r="J7" s="56" t="s">
        <v>26</v>
      </c>
      <c r="K7" s="49" t="s">
        <v>35</v>
      </c>
      <c r="L7" s="51" t="s">
        <v>36</v>
      </c>
      <c r="M7" s="73" t="s">
        <v>37</v>
      </c>
      <c r="N7" s="73" t="s">
        <v>38</v>
      </c>
      <c r="O7" s="61">
        <v>1500</v>
      </c>
      <c r="P7" s="48"/>
    </row>
    <row r="8" s="37" customFormat="1" ht="72" spans="1:16">
      <c r="A8" s="48">
        <v>3</v>
      </c>
      <c r="B8" s="49" t="s">
        <v>39</v>
      </c>
      <c r="C8" s="49">
        <v>594.5</v>
      </c>
      <c r="D8" s="49">
        <v>594.5</v>
      </c>
      <c r="E8" s="49" t="s">
        <v>21</v>
      </c>
      <c r="F8" s="49" t="s">
        <v>22</v>
      </c>
      <c r="G8" s="49" t="s">
        <v>40</v>
      </c>
      <c r="H8" s="51" t="s">
        <v>41</v>
      </c>
      <c r="I8" s="49" t="s">
        <v>42</v>
      </c>
      <c r="J8" s="56" t="s">
        <v>26</v>
      </c>
      <c r="K8" s="49" t="s">
        <v>35</v>
      </c>
      <c r="L8" s="51" t="s">
        <v>43</v>
      </c>
      <c r="M8" s="48" t="s">
        <v>44</v>
      </c>
      <c r="N8" s="48" t="s">
        <v>45</v>
      </c>
      <c r="O8" s="61">
        <v>1500</v>
      </c>
      <c r="P8" s="48"/>
    </row>
    <row r="9" s="37" customFormat="1" ht="180" spans="1:16">
      <c r="A9" s="48">
        <v>4</v>
      </c>
      <c r="B9" s="48" t="s">
        <v>46</v>
      </c>
      <c r="C9" s="48">
        <v>755.5</v>
      </c>
      <c r="D9" s="48">
        <v>755.5</v>
      </c>
      <c r="E9" s="49" t="s">
        <v>21</v>
      </c>
      <c r="F9" s="49" t="s">
        <v>22</v>
      </c>
      <c r="G9" s="49" t="s">
        <v>47</v>
      </c>
      <c r="H9" s="50" t="s">
        <v>48</v>
      </c>
      <c r="I9" s="48" t="s">
        <v>49</v>
      </c>
      <c r="J9" s="48" t="s">
        <v>50</v>
      </c>
      <c r="K9" s="48" t="s">
        <v>27</v>
      </c>
      <c r="L9" s="50" t="s">
        <v>51</v>
      </c>
      <c r="M9" s="48" t="s">
        <v>52</v>
      </c>
      <c r="N9" s="48" t="s">
        <v>53</v>
      </c>
      <c r="O9" s="48">
        <v>300</v>
      </c>
      <c r="P9" s="48"/>
    </row>
    <row r="10" s="37" customFormat="1" ht="96" spans="1:16">
      <c r="A10" s="48">
        <v>5</v>
      </c>
      <c r="B10" s="49" t="s">
        <v>54</v>
      </c>
      <c r="C10" s="49">
        <v>350</v>
      </c>
      <c r="D10" s="49">
        <v>350</v>
      </c>
      <c r="E10" s="49" t="s">
        <v>21</v>
      </c>
      <c r="F10" s="49" t="s">
        <v>22</v>
      </c>
      <c r="G10" s="49" t="s">
        <v>47</v>
      </c>
      <c r="H10" s="51" t="s">
        <v>55</v>
      </c>
      <c r="I10" s="49" t="s">
        <v>56</v>
      </c>
      <c r="J10" s="56" t="s">
        <v>50</v>
      </c>
      <c r="K10" s="49" t="s">
        <v>57</v>
      </c>
      <c r="L10" s="51" t="s">
        <v>58</v>
      </c>
      <c r="M10" s="73" t="s">
        <v>59</v>
      </c>
      <c r="N10" s="73" t="s">
        <v>60</v>
      </c>
      <c r="O10" s="61">
        <v>500</v>
      </c>
      <c r="P10" s="48"/>
    </row>
    <row r="11" s="37" customFormat="1" ht="60" spans="1:16">
      <c r="A11" s="48">
        <v>6</v>
      </c>
      <c r="B11" s="49" t="s">
        <v>61</v>
      </c>
      <c r="C11" s="49">
        <v>843.6</v>
      </c>
      <c r="D11" s="49">
        <v>843.6</v>
      </c>
      <c r="E11" s="49" t="s">
        <v>21</v>
      </c>
      <c r="F11" s="49" t="s">
        <v>22</v>
      </c>
      <c r="G11" s="49" t="s">
        <v>47</v>
      </c>
      <c r="H11" s="51" t="s">
        <v>62</v>
      </c>
      <c r="I11" s="49" t="s">
        <v>63</v>
      </c>
      <c r="J11" s="56" t="s">
        <v>50</v>
      </c>
      <c r="K11" s="49" t="s">
        <v>27</v>
      </c>
      <c r="L11" s="51" t="s">
        <v>64</v>
      </c>
      <c r="M11" s="73" t="s">
        <v>65</v>
      </c>
      <c r="N11" s="73" t="s">
        <v>66</v>
      </c>
      <c r="O11" s="61">
        <v>500</v>
      </c>
      <c r="P11" s="48"/>
    </row>
    <row r="12" s="37" customFormat="1" ht="96" spans="1:16">
      <c r="A12" s="48">
        <v>7</v>
      </c>
      <c r="B12" s="49" t="s">
        <v>67</v>
      </c>
      <c r="C12" s="49">
        <v>500</v>
      </c>
      <c r="D12" s="49">
        <v>365</v>
      </c>
      <c r="E12" s="49" t="s">
        <v>68</v>
      </c>
      <c r="F12" s="49" t="s">
        <v>22</v>
      </c>
      <c r="G12" s="49" t="s">
        <v>47</v>
      </c>
      <c r="H12" s="51" t="s">
        <v>69</v>
      </c>
      <c r="I12" s="49" t="s">
        <v>70</v>
      </c>
      <c r="J12" s="56" t="s">
        <v>50</v>
      </c>
      <c r="K12" s="49" t="s">
        <v>35</v>
      </c>
      <c r="L12" s="51" t="s">
        <v>71</v>
      </c>
      <c r="M12" s="73" t="s">
        <v>72</v>
      </c>
      <c r="N12" s="73" t="s">
        <v>73</v>
      </c>
      <c r="O12" s="61">
        <v>1000</v>
      </c>
      <c r="P12" s="48"/>
    </row>
    <row r="13" s="37" customFormat="1" ht="77" customHeight="1" spans="1:16">
      <c r="A13" s="48">
        <v>8</v>
      </c>
      <c r="B13" s="49" t="s">
        <v>74</v>
      </c>
      <c r="C13" s="49">
        <v>978.59</v>
      </c>
      <c r="D13" s="49">
        <v>978.59</v>
      </c>
      <c r="E13" s="49" t="s">
        <v>21</v>
      </c>
      <c r="F13" s="49" t="s">
        <v>22</v>
      </c>
      <c r="G13" s="49" t="s">
        <v>47</v>
      </c>
      <c r="H13" s="51" t="s">
        <v>75</v>
      </c>
      <c r="I13" s="49" t="s">
        <v>70</v>
      </c>
      <c r="J13" s="56" t="s">
        <v>50</v>
      </c>
      <c r="K13" s="49" t="s">
        <v>35</v>
      </c>
      <c r="L13" s="51" t="s">
        <v>76</v>
      </c>
      <c r="M13" s="73" t="s">
        <v>72</v>
      </c>
      <c r="N13" s="73" t="s">
        <v>73</v>
      </c>
      <c r="O13" s="61">
        <v>500</v>
      </c>
      <c r="P13" s="48"/>
    </row>
    <row r="14" s="38" customFormat="1" ht="113" customHeight="1" spans="1:16">
      <c r="A14" s="52">
        <v>9</v>
      </c>
      <c r="B14" s="53" t="s">
        <v>77</v>
      </c>
      <c r="C14" s="53">
        <v>660</v>
      </c>
      <c r="D14" s="53">
        <v>176</v>
      </c>
      <c r="E14" s="53" t="s">
        <v>68</v>
      </c>
      <c r="F14" s="53" t="s">
        <v>22</v>
      </c>
      <c r="G14" s="53" t="s">
        <v>40</v>
      </c>
      <c r="H14" s="54" t="s">
        <v>78</v>
      </c>
      <c r="I14" s="53" t="s">
        <v>79</v>
      </c>
      <c r="J14" s="74" t="s">
        <v>80</v>
      </c>
      <c r="K14" s="53" t="s">
        <v>81</v>
      </c>
      <c r="L14" s="54" t="s">
        <v>82</v>
      </c>
      <c r="M14" s="75" t="s">
        <v>83</v>
      </c>
      <c r="N14" s="75" t="s">
        <v>84</v>
      </c>
      <c r="O14" s="76">
        <v>500</v>
      </c>
      <c r="P14" s="52"/>
    </row>
    <row r="15" s="38" customFormat="1" ht="168" spans="1:16">
      <c r="A15" s="52">
        <v>10</v>
      </c>
      <c r="B15" s="53" t="s">
        <v>85</v>
      </c>
      <c r="C15" s="53">
        <v>1050</v>
      </c>
      <c r="D15" s="53">
        <v>346.5</v>
      </c>
      <c r="E15" s="53" t="s">
        <v>68</v>
      </c>
      <c r="F15" s="53" t="s">
        <v>86</v>
      </c>
      <c r="G15" s="53" t="s">
        <v>40</v>
      </c>
      <c r="H15" s="55" t="s">
        <v>87</v>
      </c>
      <c r="I15" s="53" t="s">
        <v>88</v>
      </c>
      <c r="J15" s="74" t="s">
        <v>80</v>
      </c>
      <c r="K15" s="53" t="s">
        <v>81</v>
      </c>
      <c r="L15" s="55" t="s">
        <v>89</v>
      </c>
      <c r="M15" s="52" t="s">
        <v>90</v>
      </c>
      <c r="N15" s="52" t="s">
        <v>91</v>
      </c>
      <c r="O15" s="52">
        <v>200</v>
      </c>
      <c r="P15" s="52"/>
    </row>
    <row r="16" s="38" customFormat="1" ht="60" spans="1:16">
      <c r="A16" s="52">
        <v>11</v>
      </c>
      <c r="B16" s="53" t="s">
        <v>92</v>
      </c>
      <c r="C16" s="53">
        <v>700</v>
      </c>
      <c r="D16" s="53">
        <v>700</v>
      </c>
      <c r="E16" s="53" t="s">
        <v>21</v>
      </c>
      <c r="F16" s="53" t="s">
        <v>22</v>
      </c>
      <c r="G16" s="53" t="s">
        <v>40</v>
      </c>
      <c r="H16" s="54" t="s">
        <v>93</v>
      </c>
      <c r="I16" s="53" t="s">
        <v>88</v>
      </c>
      <c r="J16" s="74" t="s">
        <v>80</v>
      </c>
      <c r="K16" s="53" t="s">
        <v>81</v>
      </c>
      <c r="L16" s="54" t="s">
        <v>94</v>
      </c>
      <c r="M16" s="75" t="s">
        <v>83</v>
      </c>
      <c r="N16" s="75" t="s">
        <v>84</v>
      </c>
      <c r="O16" s="76">
        <v>500</v>
      </c>
      <c r="P16" s="52"/>
    </row>
    <row r="17" s="37" customFormat="1" ht="72" spans="1:16">
      <c r="A17" s="48">
        <v>12</v>
      </c>
      <c r="B17" s="49" t="s">
        <v>95</v>
      </c>
      <c r="C17" s="56">
        <v>1294.466</v>
      </c>
      <c r="D17" s="56">
        <v>1294.466</v>
      </c>
      <c r="E17" s="49" t="s">
        <v>21</v>
      </c>
      <c r="F17" s="49" t="s">
        <v>22</v>
      </c>
      <c r="G17" s="49" t="s">
        <v>96</v>
      </c>
      <c r="H17" s="51" t="s">
        <v>97</v>
      </c>
      <c r="I17" s="49" t="s">
        <v>98</v>
      </c>
      <c r="J17" s="49" t="s">
        <v>27</v>
      </c>
      <c r="K17" s="49" t="s">
        <v>99</v>
      </c>
      <c r="L17" s="77" t="s">
        <v>100</v>
      </c>
      <c r="M17" s="48" t="s">
        <v>101</v>
      </c>
      <c r="N17" s="48" t="s">
        <v>102</v>
      </c>
      <c r="O17" s="48">
        <v>6000</v>
      </c>
      <c r="P17" s="48"/>
    </row>
    <row r="18" s="37" customFormat="1" ht="96" spans="1:16">
      <c r="A18" s="48">
        <v>13</v>
      </c>
      <c r="B18" s="56" t="s">
        <v>103</v>
      </c>
      <c r="C18" s="56">
        <v>1000</v>
      </c>
      <c r="D18" s="56">
        <v>1000</v>
      </c>
      <c r="E18" s="49" t="s">
        <v>21</v>
      </c>
      <c r="F18" s="48" t="s">
        <v>22</v>
      </c>
      <c r="G18" s="49" t="s">
        <v>96</v>
      </c>
      <c r="H18" s="57" t="s">
        <v>104</v>
      </c>
      <c r="I18" s="56" t="s">
        <v>105</v>
      </c>
      <c r="J18" s="56" t="s">
        <v>35</v>
      </c>
      <c r="K18" s="49" t="s">
        <v>81</v>
      </c>
      <c r="L18" s="57" t="s">
        <v>106</v>
      </c>
      <c r="M18" s="56" t="s">
        <v>107</v>
      </c>
      <c r="N18" s="56" t="s">
        <v>108</v>
      </c>
      <c r="O18" s="56">
        <v>500</v>
      </c>
      <c r="P18" s="48"/>
    </row>
    <row r="19" s="37" customFormat="1" ht="36" spans="1:16">
      <c r="A19" s="48">
        <v>14</v>
      </c>
      <c r="B19" s="56" t="s">
        <v>109</v>
      </c>
      <c r="C19" s="56">
        <v>100</v>
      </c>
      <c r="D19" s="56">
        <v>100</v>
      </c>
      <c r="E19" s="49" t="s">
        <v>21</v>
      </c>
      <c r="F19" s="48" t="s">
        <v>22</v>
      </c>
      <c r="G19" s="49" t="s">
        <v>96</v>
      </c>
      <c r="H19" s="57" t="s">
        <v>110</v>
      </c>
      <c r="I19" s="56" t="s">
        <v>111</v>
      </c>
      <c r="J19" s="56" t="s">
        <v>35</v>
      </c>
      <c r="K19" s="56" t="s">
        <v>81</v>
      </c>
      <c r="L19" s="57" t="s">
        <v>112</v>
      </c>
      <c r="M19" s="56" t="s">
        <v>113</v>
      </c>
      <c r="N19" s="56" t="s">
        <v>114</v>
      </c>
      <c r="O19" s="56">
        <v>1000</v>
      </c>
      <c r="P19" s="48"/>
    </row>
    <row r="20" s="37" customFormat="1" ht="54" spans="1:16">
      <c r="A20" s="48">
        <v>15</v>
      </c>
      <c r="B20" s="58" t="s">
        <v>115</v>
      </c>
      <c r="C20" s="49">
        <v>520</v>
      </c>
      <c r="D20" s="49">
        <v>520</v>
      </c>
      <c r="E20" s="49" t="s">
        <v>21</v>
      </c>
      <c r="F20" s="48" t="s">
        <v>116</v>
      </c>
      <c r="G20" s="49" t="s">
        <v>96</v>
      </c>
      <c r="H20" s="51" t="s">
        <v>117</v>
      </c>
      <c r="I20" s="49" t="s">
        <v>118</v>
      </c>
      <c r="J20" s="56" t="s">
        <v>35</v>
      </c>
      <c r="K20" s="49" t="s">
        <v>81</v>
      </c>
      <c r="L20" s="51" t="s">
        <v>119</v>
      </c>
      <c r="M20" s="73" t="s">
        <v>120</v>
      </c>
      <c r="N20" s="73" t="s">
        <v>121</v>
      </c>
      <c r="O20" s="61">
        <v>500</v>
      </c>
      <c r="P20" s="56"/>
    </row>
    <row r="21" s="37" customFormat="1" ht="72" spans="1:16">
      <c r="A21" s="48">
        <v>16</v>
      </c>
      <c r="B21" s="56" t="s">
        <v>122</v>
      </c>
      <c r="C21" s="56">
        <v>620</v>
      </c>
      <c r="D21" s="56">
        <v>620</v>
      </c>
      <c r="E21" s="56" t="s">
        <v>21</v>
      </c>
      <c r="F21" s="56" t="s">
        <v>22</v>
      </c>
      <c r="G21" s="56" t="s">
        <v>47</v>
      </c>
      <c r="H21" s="57" t="s">
        <v>123</v>
      </c>
      <c r="I21" s="56" t="s">
        <v>124</v>
      </c>
      <c r="J21" s="56" t="s">
        <v>125</v>
      </c>
      <c r="K21" s="56" t="s">
        <v>27</v>
      </c>
      <c r="L21" s="57" t="s">
        <v>126</v>
      </c>
      <c r="M21" s="48" t="s">
        <v>127</v>
      </c>
      <c r="N21" s="48" t="s">
        <v>128</v>
      </c>
      <c r="O21" s="56">
        <v>500</v>
      </c>
      <c r="P21" s="56"/>
    </row>
    <row r="22" s="37" customFormat="1" ht="48" spans="1:16">
      <c r="A22" s="48">
        <v>17</v>
      </c>
      <c r="B22" s="49" t="s">
        <v>129</v>
      </c>
      <c r="C22" s="49">
        <v>435</v>
      </c>
      <c r="D22" s="49">
        <v>435</v>
      </c>
      <c r="E22" s="49" t="s">
        <v>21</v>
      </c>
      <c r="F22" s="49" t="s">
        <v>22</v>
      </c>
      <c r="G22" s="49" t="s">
        <v>47</v>
      </c>
      <c r="H22" s="51" t="s">
        <v>130</v>
      </c>
      <c r="I22" s="49" t="s">
        <v>131</v>
      </c>
      <c r="J22" s="56" t="s">
        <v>125</v>
      </c>
      <c r="K22" s="49" t="s">
        <v>132</v>
      </c>
      <c r="L22" s="51" t="s">
        <v>133</v>
      </c>
      <c r="M22" s="73" t="s">
        <v>134</v>
      </c>
      <c r="N22" s="73" t="s">
        <v>135</v>
      </c>
      <c r="O22" s="61">
        <v>300</v>
      </c>
      <c r="P22" s="48"/>
    </row>
    <row r="23" s="37" customFormat="1" ht="72" spans="1:16">
      <c r="A23" s="48">
        <v>18</v>
      </c>
      <c r="B23" s="48" t="s">
        <v>136</v>
      </c>
      <c r="C23" s="48">
        <v>550</v>
      </c>
      <c r="D23" s="48">
        <v>550</v>
      </c>
      <c r="E23" s="49" t="s">
        <v>21</v>
      </c>
      <c r="F23" s="49" t="s">
        <v>22</v>
      </c>
      <c r="G23" s="49" t="s">
        <v>47</v>
      </c>
      <c r="H23" s="50" t="s">
        <v>137</v>
      </c>
      <c r="I23" s="48" t="s">
        <v>138</v>
      </c>
      <c r="J23" s="48" t="s">
        <v>125</v>
      </c>
      <c r="K23" s="48" t="s">
        <v>35</v>
      </c>
      <c r="L23" s="50" t="s">
        <v>139</v>
      </c>
      <c r="M23" s="48" t="s">
        <v>140</v>
      </c>
      <c r="N23" s="48" t="s">
        <v>141</v>
      </c>
      <c r="O23" s="48">
        <v>500</v>
      </c>
      <c r="P23" s="48"/>
    </row>
    <row r="24" s="37" customFormat="1" ht="60" spans="1:16">
      <c r="A24" s="48">
        <v>19</v>
      </c>
      <c r="B24" s="49" t="s">
        <v>142</v>
      </c>
      <c r="C24" s="49">
        <v>530</v>
      </c>
      <c r="D24" s="49">
        <v>530</v>
      </c>
      <c r="E24" s="49" t="s">
        <v>68</v>
      </c>
      <c r="F24" s="49" t="s">
        <v>22</v>
      </c>
      <c r="G24" s="49" t="s">
        <v>47</v>
      </c>
      <c r="H24" s="51" t="s">
        <v>143</v>
      </c>
      <c r="I24" s="49" t="s">
        <v>144</v>
      </c>
      <c r="J24" s="56" t="s">
        <v>125</v>
      </c>
      <c r="K24" s="49" t="s">
        <v>145</v>
      </c>
      <c r="L24" s="51" t="s">
        <v>146</v>
      </c>
      <c r="M24" s="73" t="s">
        <v>147</v>
      </c>
      <c r="N24" s="73" t="s">
        <v>148</v>
      </c>
      <c r="O24" s="61">
        <v>1000</v>
      </c>
      <c r="P24" s="48"/>
    </row>
    <row r="25" s="37" customFormat="1" ht="108" spans="1:16">
      <c r="A25" s="48">
        <v>20</v>
      </c>
      <c r="B25" s="56" t="s">
        <v>149</v>
      </c>
      <c r="C25" s="56">
        <v>428</v>
      </c>
      <c r="D25" s="56">
        <v>428</v>
      </c>
      <c r="E25" s="56" t="s">
        <v>21</v>
      </c>
      <c r="F25" s="56" t="s">
        <v>22</v>
      </c>
      <c r="G25" s="56" t="s">
        <v>47</v>
      </c>
      <c r="H25" s="57" t="s">
        <v>150</v>
      </c>
      <c r="I25" s="56" t="s">
        <v>151</v>
      </c>
      <c r="J25" s="56" t="s">
        <v>125</v>
      </c>
      <c r="K25" s="56" t="s">
        <v>35</v>
      </c>
      <c r="L25" s="57" t="s">
        <v>152</v>
      </c>
      <c r="M25" s="56" t="s">
        <v>153</v>
      </c>
      <c r="N25" s="56" t="s">
        <v>154</v>
      </c>
      <c r="O25" s="56">
        <v>500</v>
      </c>
      <c r="P25" s="56"/>
    </row>
    <row r="26" s="37" customFormat="1" ht="96" spans="1:16">
      <c r="A26" s="48">
        <v>21</v>
      </c>
      <c r="B26" s="48" t="s">
        <v>155</v>
      </c>
      <c r="C26" s="48">
        <v>165</v>
      </c>
      <c r="D26" s="48">
        <v>147</v>
      </c>
      <c r="E26" s="56" t="s">
        <v>21</v>
      </c>
      <c r="F26" s="48" t="s">
        <v>116</v>
      </c>
      <c r="G26" s="59" t="s">
        <v>96</v>
      </c>
      <c r="H26" s="50" t="s">
        <v>156</v>
      </c>
      <c r="I26" s="48" t="s">
        <v>157</v>
      </c>
      <c r="J26" s="48" t="s">
        <v>125</v>
      </c>
      <c r="K26" s="48" t="s">
        <v>27</v>
      </c>
      <c r="L26" s="50" t="s">
        <v>158</v>
      </c>
      <c r="M26" s="48" t="s">
        <v>159</v>
      </c>
      <c r="N26" s="48" t="s">
        <v>160</v>
      </c>
      <c r="O26" s="56"/>
      <c r="P26" s="56"/>
    </row>
    <row r="27" s="37" customFormat="1" ht="48" spans="1:16">
      <c r="A27" s="48">
        <v>22</v>
      </c>
      <c r="B27" s="56" t="s">
        <v>161</v>
      </c>
      <c r="C27" s="56">
        <v>509</v>
      </c>
      <c r="D27" s="56">
        <v>509</v>
      </c>
      <c r="E27" s="48" t="s">
        <v>21</v>
      </c>
      <c r="F27" s="48" t="s">
        <v>22</v>
      </c>
      <c r="G27" s="48" t="s">
        <v>96</v>
      </c>
      <c r="H27" s="57" t="s">
        <v>162</v>
      </c>
      <c r="I27" s="48" t="s">
        <v>163</v>
      </c>
      <c r="J27" s="48" t="s">
        <v>164</v>
      </c>
      <c r="K27" s="48" t="s">
        <v>81</v>
      </c>
      <c r="L27" s="51" t="s">
        <v>165</v>
      </c>
      <c r="M27" s="48" t="s">
        <v>166</v>
      </c>
      <c r="N27" s="78" t="s">
        <v>167</v>
      </c>
      <c r="O27" s="48"/>
      <c r="P27" s="48"/>
    </row>
    <row r="28" s="37" customFormat="1" ht="84" spans="1:16">
      <c r="A28" s="48">
        <v>23</v>
      </c>
      <c r="B28" s="48" t="s">
        <v>168</v>
      </c>
      <c r="C28" s="48">
        <v>1993.79</v>
      </c>
      <c r="D28" s="48">
        <v>1993.79</v>
      </c>
      <c r="E28" s="59" t="s">
        <v>21</v>
      </c>
      <c r="F28" s="48" t="s">
        <v>22</v>
      </c>
      <c r="G28" s="59" t="s">
        <v>47</v>
      </c>
      <c r="H28" s="48" t="s">
        <v>169</v>
      </c>
      <c r="I28" s="48" t="s">
        <v>170</v>
      </c>
      <c r="J28" s="48" t="s">
        <v>171</v>
      </c>
      <c r="K28" s="48" t="s">
        <v>172</v>
      </c>
      <c r="L28" s="48" t="s">
        <v>173</v>
      </c>
      <c r="M28" s="78" t="s">
        <v>174</v>
      </c>
      <c r="N28" s="78" t="s">
        <v>175</v>
      </c>
      <c r="O28" s="78" t="s">
        <v>176</v>
      </c>
      <c r="P28" s="48"/>
    </row>
    <row r="29" s="37" customFormat="1" ht="60" spans="1:16">
      <c r="A29" s="48">
        <v>24</v>
      </c>
      <c r="B29" s="49" t="s">
        <v>177</v>
      </c>
      <c r="C29" s="49">
        <v>230</v>
      </c>
      <c r="D29" s="49">
        <v>230</v>
      </c>
      <c r="E29" s="49" t="s">
        <v>21</v>
      </c>
      <c r="F29" s="49" t="s">
        <v>178</v>
      </c>
      <c r="G29" s="49" t="s">
        <v>96</v>
      </c>
      <c r="H29" s="51" t="s">
        <v>179</v>
      </c>
      <c r="I29" s="49" t="s">
        <v>88</v>
      </c>
      <c r="J29" s="56" t="s">
        <v>132</v>
      </c>
      <c r="K29" s="49" t="s">
        <v>132</v>
      </c>
      <c r="L29" s="51" t="s">
        <v>180</v>
      </c>
      <c r="M29" s="73" t="s">
        <v>181</v>
      </c>
      <c r="N29" s="73" t="s">
        <v>181</v>
      </c>
      <c r="O29" s="61">
        <v>1500</v>
      </c>
      <c r="P29" s="48"/>
    </row>
    <row r="30" s="38" customFormat="1" ht="84" spans="1:16">
      <c r="A30" s="52">
        <v>25</v>
      </c>
      <c r="B30" s="52" t="s">
        <v>182</v>
      </c>
      <c r="C30" s="52">
        <v>1500</v>
      </c>
      <c r="D30" s="52">
        <v>300</v>
      </c>
      <c r="E30" s="53" t="s">
        <v>68</v>
      </c>
      <c r="F30" s="53" t="s">
        <v>22</v>
      </c>
      <c r="G30" s="53" t="s">
        <v>40</v>
      </c>
      <c r="H30" s="55" t="s">
        <v>183</v>
      </c>
      <c r="I30" s="52" t="s">
        <v>184</v>
      </c>
      <c r="J30" s="52" t="s">
        <v>80</v>
      </c>
      <c r="K30" s="53" t="s">
        <v>81</v>
      </c>
      <c r="L30" s="55" t="s">
        <v>185</v>
      </c>
      <c r="M30" s="52" t="s">
        <v>186</v>
      </c>
      <c r="N30" s="52" t="s">
        <v>187</v>
      </c>
      <c r="O30" s="52">
        <v>400</v>
      </c>
      <c r="P30" s="52"/>
    </row>
    <row r="31" s="38" customFormat="1" ht="96" spans="1:16">
      <c r="A31" s="52">
        <v>26</v>
      </c>
      <c r="B31" s="52" t="s">
        <v>188</v>
      </c>
      <c r="C31" s="52">
        <v>700</v>
      </c>
      <c r="D31" s="52">
        <v>700</v>
      </c>
      <c r="E31" s="53" t="s">
        <v>21</v>
      </c>
      <c r="F31" s="53" t="s">
        <v>22</v>
      </c>
      <c r="G31" s="53" t="s">
        <v>40</v>
      </c>
      <c r="H31" s="55" t="s">
        <v>189</v>
      </c>
      <c r="I31" s="52" t="s">
        <v>88</v>
      </c>
      <c r="J31" s="52" t="s">
        <v>80</v>
      </c>
      <c r="K31" s="53" t="s">
        <v>81</v>
      </c>
      <c r="L31" s="55" t="s">
        <v>89</v>
      </c>
      <c r="M31" s="52" t="s">
        <v>190</v>
      </c>
      <c r="N31" s="52" t="s">
        <v>191</v>
      </c>
      <c r="O31" s="52">
        <v>300</v>
      </c>
      <c r="P31" s="52"/>
    </row>
    <row r="32" s="37" customFormat="1" ht="108" spans="1:16">
      <c r="A32" s="48">
        <v>27</v>
      </c>
      <c r="B32" s="58" t="s">
        <v>192</v>
      </c>
      <c r="C32" s="56">
        <v>28.8</v>
      </c>
      <c r="D32" s="56">
        <v>28.8</v>
      </c>
      <c r="E32" s="59" t="s">
        <v>21</v>
      </c>
      <c r="F32" s="60" t="s">
        <v>193</v>
      </c>
      <c r="G32" s="59" t="s">
        <v>96</v>
      </c>
      <c r="H32" s="57" t="s">
        <v>194</v>
      </c>
      <c r="I32" s="48" t="s">
        <v>195</v>
      </c>
      <c r="J32" s="48" t="s">
        <v>196</v>
      </c>
      <c r="K32" s="48" t="s">
        <v>27</v>
      </c>
      <c r="L32" s="51" t="s">
        <v>197</v>
      </c>
      <c r="M32" s="48" t="s">
        <v>198</v>
      </c>
      <c r="N32" s="78"/>
      <c r="O32" s="78"/>
      <c r="P32" s="48"/>
    </row>
    <row r="33" s="37" customFormat="1" ht="108" spans="1:16">
      <c r="A33" s="48">
        <v>28</v>
      </c>
      <c r="B33" s="56" t="s">
        <v>199</v>
      </c>
      <c r="C33" s="56">
        <v>528</v>
      </c>
      <c r="D33" s="56">
        <v>528</v>
      </c>
      <c r="E33" s="49" t="s">
        <v>21</v>
      </c>
      <c r="F33" s="48" t="s">
        <v>22</v>
      </c>
      <c r="G33" s="49" t="s">
        <v>47</v>
      </c>
      <c r="H33" s="57" t="s">
        <v>200</v>
      </c>
      <c r="I33" s="56" t="s">
        <v>201</v>
      </c>
      <c r="J33" s="56" t="s">
        <v>202</v>
      </c>
      <c r="K33" s="56" t="s">
        <v>35</v>
      </c>
      <c r="L33" s="57" t="s">
        <v>203</v>
      </c>
      <c r="M33" s="79" t="s">
        <v>127</v>
      </c>
      <c r="N33" s="79" t="s">
        <v>128</v>
      </c>
      <c r="O33" s="56">
        <v>500</v>
      </c>
      <c r="P33" s="48"/>
    </row>
    <row r="34" s="37" customFormat="1" ht="120" spans="1:16">
      <c r="A34" s="48">
        <v>29</v>
      </c>
      <c r="B34" s="56" t="s">
        <v>204</v>
      </c>
      <c r="C34" s="56">
        <v>500</v>
      </c>
      <c r="D34" s="56">
        <v>500</v>
      </c>
      <c r="E34" s="49" t="s">
        <v>21</v>
      </c>
      <c r="F34" s="48" t="s">
        <v>22</v>
      </c>
      <c r="G34" s="49" t="s">
        <v>47</v>
      </c>
      <c r="H34" s="57" t="s">
        <v>205</v>
      </c>
      <c r="I34" s="56" t="s">
        <v>206</v>
      </c>
      <c r="J34" s="56" t="s">
        <v>202</v>
      </c>
      <c r="K34" s="56" t="s">
        <v>207</v>
      </c>
      <c r="L34" s="57" t="s">
        <v>208</v>
      </c>
      <c r="M34" s="79" t="s">
        <v>209</v>
      </c>
      <c r="N34" s="79" t="s">
        <v>210</v>
      </c>
      <c r="O34" s="56">
        <v>1000</v>
      </c>
      <c r="P34" s="48"/>
    </row>
    <row r="35" s="37" customFormat="1" ht="48" spans="1:16">
      <c r="A35" s="48">
        <v>30</v>
      </c>
      <c r="B35" s="56" t="s">
        <v>211</v>
      </c>
      <c r="C35" s="56">
        <v>500</v>
      </c>
      <c r="D35" s="56">
        <v>500</v>
      </c>
      <c r="E35" s="49" t="s">
        <v>21</v>
      </c>
      <c r="F35" s="48" t="s">
        <v>22</v>
      </c>
      <c r="G35" s="49" t="s">
        <v>47</v>
      </c>
      <c r="H35" s="57" t="s">
        <v>212</v>
      </c>
      <c r="I35" s="56" t="s">
        <v>213</v>
      </c>
      <c r="J35" s="56" t="s">
        <v>202</v>
      </c>
      <c r="K35" s="56" t="s">
        <v>27</v>
      </c>
      <c r="L35" s="57" t="s">
        <v>214</v>
      </c>
      <c r="M35" s="79" t="s">
        <v>215</v>
      </c>
      <c r="N35" s="79" t="s">
        <v>216</v>
      </c>
      <c r="O35" s="56">
        <v>1000</v>
      </c>
      <c r="P35" s="48"/>
    </row>
    <row r="36" s="37" customFormat="1" ht="72" spans="1:16">
      <c r="A36" s="48">
        <v>31</v>
      </c>
      <c r="B36" s="48" t="s">
        <v>217</v>
      </c>
      <c r="C36" s="56">
        <v>618.26</v>
      </c>
      <c r="D36" s="56">
        <v>618.26</v>
      </c>
      <c r="E36" s="49" t="s">
        <v>21</v>
      </c>
      <c r="F36" s="48" t="s">
        <v>22</v>
      </c>
      <c r="G36" s="49" t="s">
        <v>47</v>
      </c>
      <c r="H36" s="57" t="s">
        <v>218</v>
      </c>
      <c r="I36" s="56" t="s">
        <v>219</v>
      </c>
      <c r="J36" s="56" t="s">
        <v>202</v>
      </c>
      <c r="K36" s="56" t="s">
        <v>35</v>
      </c>
      <c r="L36" s="57" t="s">
        <v>220</v>
      </c>
      <c r="M36" s="79" t="s">
        <v>221</v>
      </c>
      <c r="N36" s="79" t="s">
        <v>222</v>
      </c>
      <c r="O36" s="56">
        <v>1000</v>
      </c>
      <c r="P36" s="48"/>
    </row>
    <row r="37" s="37" customFormat="1" ht="61" customHeight="1" spans="1:16">
      <c r="A37" s="48">
        <v>32</v>
      </c>
      <c r="B37" s="48" t="s">
        <v>223</v>
      </c>
      <c r="C37" s="56">
        <v>2040</v>
      </c>
      <c r="D37" s="56">
        <v>1290</v>
      </c>
      <c r="E37" s="59" t="s">
        <v>68</v>
      </c>
      <c r="F37" s="48" t="s">
        <v>22</v>
      </c>
      <c r="G37" s="59" t="s">
        <v>96</v>
      </c>
      <c r="H37" s="50" t="s">
        <v>224</v>
      </c>
      <c r="I37" s="48" t="s">
        <v>225</v>
      </c>
      <c r="J37" s="56" t="s">
        <v>145</v>
      </c>
      <c r="K37" s="56" t="s">
        <v>145</v>
      </c>
      <c r="L37" s="48" t="s">
        <v>226</v>
      </c>
      <c r="M37" s="48" t="s">
        <v>120</v>
      </c>
      <c r="N37" s="48" t="s">
        <v>227</v>
      </c>
      <c r="O37" s="48">
        <v>1000</v>
      </c>
      <c r="P37" s="48"/>
    </row>
    <row r="38" s="37" customFormat="1" ht="61" customHeight="1" spans="1:16">
      <c r="A38" s="48">
        <v>33</v>
      </c>
      <c r="B38" s="48" t="s">
        <v>228</v>
      </c>
      <c r="C38" s="48">
        <v>1000</v>
      </c>
      <c r="D38" s="48">
        <v>400</v>
      </c>
      <c r="E38" s="48" t="s">
        <v>21</v>
      </c>
      <c r="F38" s="48" t="s">
        <v>22</v>
      </c>
      <c r="G38" s="48" t="s">
        <v>96</v>
      </c>
      <c r="H38" s="48" t="s">
        <v>229</v>
      </c>
      <c r="I38" s="48" t="s">
        <v>230</v>
      </c>
      <c r="J38" s="56" t="s">
        <v>145</v>
      </c>
      <c r="K38" s="56" t="s">
        <v>145</v>
      </c>
      <c r="L38" s="50" t="s">
        <v>231</v>
      </c>
      <c r="M38" s="48" t="s">
        <v>113</v>
      </c>
      <c r="N38" s="48" t="s">
        <v>114</v>
      </c>
      <c r="O38" s="61">
        <v>1000</v>
      </c>
      <c r="P38" s="48"/>
    </row>
    <row r="39" s="36" customFormat="1" ht="48" spans="1:16">
      <c r="A39" s="48">
        <v>34</v>
      </c>
      <c r="B39" s="48" t="s">
        <v>232</v>
      </c>
      <c r="C39" s="48">
        <v>231</v>
      </c>
      <c r="D39" s="48">
        <v>231</v>
      </c>
      <c r="E39" s="48" t="s">
        <v>21</v>
      </c>
      <c r="F39" s="48" t="s">
        <v>22</v>
      </c>
      <c r="G39" s="59" t="s">
        <v>47</v>
      </c>
      <c r="H39" s="50" t="s">
        <v>233</v>
      </c>
      <c r="I39" s="48" t="s">
        <v>88</v>
      </c>
      <c r="J39" s="48" t="s">
        <v>88</v>
      </c>
      <c r="K39" s="48" t="s">
        <v>234</v>
      </c>
      <c r="L39" s="50" t="s">
        <v>235</v>
      </c>
      <c r="M39" s="48" t="s">
        <v>236</v>
      </c>
      <c r="N39" s="48" t="s">
        <v>236</v>
      </c>
      <c r="O39" s="48">
        <v>850</v>
      </c>
      <c r="P39" s="48"/>
    </row>
    <row r="40" s="36" customFormat="1" ht="48" spans="1:16">
      <c r="A40" s="48">
        <v>35</v>
      </c>
      <c r="B40" s="48" t="s">
        <v>237</v>
      </c>
      <c r="C40" s="61">
        <v>444</v>
      </c>
      <c r="D40" s="61">
        <v>444</v>
      </c>
      <c r="E40" s="61" t="s">
        <v>21</v>
      </c>
      <c r="F40" s="61" t="s">
        <v>238</v>
      </c>
      <c r="G40" s="48" t="s">
        <v>96</v>
      </c>
      <c r="H40" s="62" t="s">
        <v>239</v>
      </c>
      <c r="I40" s="61" t="s">
        <v>88</v>
      </c>
      <c r="J40" s="61" t="s">
        <v>88</v>
      </c>
      <c r="K40" s="48" t="s">
        <v>35</v>
      </c>
      <c r="L40" s="62" t="s">
        <v>240</v>
      </c>
      <c r="M40" s="61" t="s">
        <v>241</v>
      </c>
      <c r="N40" s="61" t="s">
        <v>241</v>
      </c>
      <c r="O40" s="61">
        <v>500</v>
      </c>
      <c r="P40" s="48"/>
    </row>
    <row r="41" s="36" customFormat="1" ht="28.5" spans="1:16">
      <c r="A41" s="43" t="s">
        <v>242</v>
      </c>
      <c r="B41" s="44" t="s">
        <v>243</v>
      </c>
      <c r="C41" s="43">
        <f>SUM(C42:C79)</f>
        <v>22895.58</v>
      </c>
      <c r="D41" s="43">
        <f>SUM(D42:D79)</f>
        <v>15525.58</v>
      </c>
      <c r="E41" s="43"/>
      <c r="F41" s="43"/>
      <c r="G41" s="43"/>
      <c r="H41" s="43"/>
      <c r="I41" s="43"/>
      <c r="J41" s="43"/>
      <c r="K41" s="43"/>
      <c r="L41" s="43"/>
      <c r="M41" s="71"/>
      <c r="N41" s="71"/>
      <c r="O41" s="43"/>
      <c r="P41" s="43"/>
    </row>
    <row r="42" s="37" customFormat="1" ht="48" spans="1:16">
      <c r="A42" s="63">
        <v>36</v>
      </c>
      <c r="B42" s="64" t="s">
        <v>244</v>
      </c>
      <c r="C42" s="64">
        <v>458</v>
      </c>
      <c r="D42" s="64">
        <v>400</v>
      </c>
      <c r="E42" s="65" t="s">
        <v>21</v>
      </c>
      <c r="F42" s="66" t="s">
        <v>193</v>
      </c>
      <c r="G42" s="66" t="s">
        <v>40</v>
      </c>
      <c r="H42" s="67" t="s">
        <v>245</v>
      </c>
      <c r="I42" s="63" t="s">
        <v>246</v>
      </c>
      <c r="J42" s="64" t="s">
        <v>26</v>
      </c>
      <c r="K42" s="63" t="s">
        <v>132</v>
      </c>
      <c r="L42" s="68" t="s">
        <v>247</v>
      </c>
      <c r="M42" s="63" t="s">
        <v>248</v>
      </c>
      <c r="N42" s="80" t="s">
        <v>249</v>
      </c>
      <c r="O42" s="81">
        <v>1500</v>
      </c>
      <c r="P42" s="63"/>
    </row>
    <row r="43" s="37" customFormat="1" ht="48" spans="1:16">
      <c r="A43" s="63">
        <v>37</v>
      </c>
      <c r="B43" s="66" t="s">
        <v>250</v>
      </c>
      <c r="C43" s="63">
        <v>241</v>
      </c>
      <c r="D43" s="63">
        <v>241</v>
      </c>
      <c r="E43" s="66" t="s">
        <v>21</v>
      </c>
      <c r="F43" s="66" t="s">
        <v>193</v>
      </c>
      <c r="G43" s="66" t="s">
        <v>47</v>
      </c>
      <c r="H43" s="68" t="s">
        <v>251</v>
      </c>
      <c r="I43" s="66" t="s">
        <v>56</v>
      </c>
      <c r="J43" s="64" t="s">
        <v>50</v>
      </c>
      <c r="K43" s="66" t="s">
        <v>252</v>
      </c>
      <c r="L43" s="68" t="s">
        <v>253</v>
      </c>
      <c r="M43" s="82" t="s">
        <v>59</v>
      </c>
      <c r="N43" s="82" t="s">
        <v>60</v>
      </c>
      <c r="O43" s="83">
        <v>500</v>
      </c>
      <c r="P43" s="63"/>
    </row>
    <row r="44" s="37" customFormat="1" ht="72" spans="1:16">
      <c r="A44" s="63">
        <v>38</v>
      </c>
      <c r="B44" s="64" t="s">
        <v>254</v>
      </c>
      <c r="C44" s="63">
        <v>580</v>
      </c>
      <c r="D44" s="63">
        <v>580</v>
      </c>
      <c r="E44" s="63" t="s">
        <v>21</v>
      </c>
      <c r="F44" s="63" t="s">
        <v>193</v>
      </c>
      <c r="G44" s="63" t="s">
        <v>47</v>
      </c>
      <c r="H44" s="69" t="s">
        <v>255</v>
      </c>
      <c r="I44" s="63" t="s">
        <v>256</v>
      </c>
      <c r="J44" s="63" t="s">
        <v>35</v>
      </c>
      <c r="K44" s="66" t="s">
        <v>81</v>
      </c>
      <c r="L44" s="69" t="s">
        <v>257</v>
      </c>
      <c r="M44" s="63" t="s">
        <v>258</v>
      </c>
      <c r="N44" s="63" t="s">
        <v>259</v>
      </c>
      <c r="O44" s="63">
        <v>500</v>
      </c>
      <c r="P44" s="63"/>
    </row>
    <row r="45" s="36" customFormat="1" ht="84" spans="1:16">
      <c r="A45" s="63">
        <v>39</v>
      </c>
      <c r="B45" s="64" t="s">
        <v>260</v>
      </c>
      <c r="C45" s="64">
        <v>580</v>
      </c>
      <c r="D45" s="64">
        <v>580</v>
      </c>
      <c r="E45" s="66" t="s">
        <v>261</v>
      </c>
      <c r="F45" s="63" t="s">
        <v>193</v>
      </c>
      <c r="G45" s="66" t="s">
        <v>47</v>
      </c>
      <c r="H45" s="67" t="s">
        <v>262</v>
      </c>
      <c r="I45" s="64" t="s">
        <v>263</v>
      </c>
      <c r="J45" s="64" t="s">
        <v>132</v>
      </c>
      <c r="K45" s="64" t="s">
        <v>264</v>
      </c>
      <c r="L45" s="67" t="s">
        <v>265</v>
      </c>
      <c r="M45" s="64" t="s">
        <v>266</v>
      </c>
      <c r="N45" s="64" t="s">
        <v>267</v>
      </c>
      <c r="O45" s="64"/>
      <c r="P45" s="63"/>
    </row>
    <row r="46" s="37" customFormat="1" ht="85.5" spans="1:16">
      <c r="A46" s="63">
        <v>40</v>
      </c>
      <c r="B46" s="58" t="s">
        <v>268</v>
      </c>
      <c r="C46" s="63">
        <v>5000</v>
      </c>
      <c r="D46" s="63">
        <v>330</v>
      </c>
      <c r="E46" s="63" t="s">
        <v>261</v>
      </c>
      <c r="F46" s="63" t="s">
        <v>269</v>
      </c>
      <c r="G46" s="63" t="s">
        <v>47</v>
      </c>
      <c r="H46" s="69" t="s">
        <v>270</v>
      </c>
      <c r="I46" s="63" t="s">
        <v>271</v>
      </c>
      <c r="J46" s="63" t="s">
        <v>272</v>
      </c>
      <c r="K46" s="63" t="s">
        <v>35</v>
      </c>
      <c r="L46" s="69" t="s">
        <v>273</v>
      </c>
      <c r="M46" s="63" t="s">
        <v>274</v>
      </c>
      <c r="N46" s="63" t="s">
        <v>274</v>
      </c>
      <c r="O46" s="63"/>
      <c r="P46" s="84"/>
    </row>
    <row r="47" s="37" customFormat="1" ht="96" spans="1:16">
      <c r="A47" s="63">
        <v>41</v>
      </c>
      <c r="B47" s="66" t="s">
        <v>275</v>
      </c>
      <c r="C47" s="66">
        <v>163.4</v>
      </c>
      <c r="D47" s="66">
        <v>163.4</v>
      </c>
      <c r="E47" s="66" t="s">
        <v>21</v>
      </c>
      <c r="F47" s="66" t="s">
        <v>193</v>
      </c>
      <c r="G47" s="66" t="s">
        <v>47</v>
      </c>
      <c r="H47" s="68" t="s">
        <v>276</v>
      </c>
      <c r="I47" s="66" t="s">
        <v>277</v>
      </c>
      <c r="J47" s="64" t="s">
        <v>125</v>
      </c>
      <c r="K47" s="66" t="s">
        <v>278</v>
      </c>
      <c r="L47" s="68" t="s">
        <v>279</v>
      </c>
      <c r="M47" s="82" t="s">
        <v>280</v>
      </c>
      <c r="N47" s="82" t="s">
        <v>281</v>
      </c>
      <c r="O47" s="83"/>
      <c r="P47" s="63"/>
    </row>
    <row r="48" s="37" customFormat="1" ht="84" spans="1:16">
      <c r="A48" s="63">
        <v>42</v>
      </c>
      <c r="B48" s="66" t="s">
        <v>282</v>
      </c>
      <c r="C48" s="66">
        <v>292</v>
      </c>
      <c r="D48" s="66">
        <v>292</v>
      </c>
      <c r="E48" s="66" t="s">
        <v>21</v>
      </c>
      <c r="F48" s="66" t="s">
        <v>193</v>
      </c>
      <c r="G48" s="66" t="s">
        <v>47</v>
      </c>
      <c r="H48" s="68" t="s">
        <v>283</v>
      </c>
      <c r="I48" s="66" t="s">
        <v>284</v>
      </c>
      <c r="J48" s="64" t="s">
        <v>125</v>
      </c>
      <c r="K48" s="66" t="s">
        <v>278</v>
      </c>
      <c r="L48" s="68" t="s">
        <v>285</v>
      </c>
      <c r="M48" s="82" t="s">
        <v>286</v>
      </c>
      <c r="N48" s="82" t="s">
        <v>287</v>
      </c>
      <c r="O48" s="83"/>
      <c r="P48" s="63"/>
    </row>
    <row r="49" s="37" customFormat="1" ht="36" spans="1:16">
      <c r="A49" s="63">
        <v>43</v>
      </c>
      <c r="B49" s="66" t="s">
        <v>288</v>
      </c>
      <c r="C49" s="66">
        <v>320</v>
      </c>
      <c r="D49" s="66">
        <v>320</v>
      </c>
      <c r="E49" s="66" t="s">
        <v>21</v>
      </c>
      <c r="F49" s="66" t="s">
        <v>289</v>
      </c>
      <c r="G49" s="66" t="s">
        <v>47</v>
      </c>
      <c r="H49" s="68" t="s">
        <v>290</v>
      </c>
      <c r="I49" s="66" t="s">
        <v>291</v>
      </c>
      <c r="J49" s="64" t="s">
        <v>125</v>
      </c>
      <c r="K49" s="66" t="s">
        <v>35</v>
      </c>
      <c r="L49" s="68" t="s">
        <v>292</v>
      </c>
      <c r="M49" s="82" t="s">
        <v>293</v>
      </c>
      <c r="N49" s="82" t="s">
        <v>294</v>
      </c>
      <c r="O49" s="83"/>
      <c r="P49" s="63"/>
    </row>
    <row r="50" s="37" customFormat="1" ht="36" spans="1:16">
      <c r="A50" s="63">
        <v>44</v>
      </c>
      <c r="B50" s="66" t="s">
        <v>295</v>
      </c>
      <c r="C50" s="66">
        <v>320</v>
      </c>
      <c r="D50" s="66">
        <v>320</v>
      </c>
      <c r="E50" s="66" t="s">
        <v>21</v>
      </c>
      <c r="F50" s="66" t="s">
        <v>193</v>
      </c>
      <c r="G50" s="66" t="s">
        <v>47</v>
      </c>
      <c r="H50" s="68" t="s">
        <v>296</v>
      </c>
      <c r="I50" s="66" t="s">
        <v>297</v>
      </c>
      <c r="J50" s="64" t="s">
        <v>125</v>
      </c>
      <c r="K50" s="66" t="s">
        <v>57</v>
      </c>
      <c r="L50" s="68" t="s">
        <v>298</v>
      </c>
      <c r="M50" s="82" t="s">
        <v>299</v>
      </c>
      <c r="N50" s="82" t="s">
        <v>300</v>
      </c>
      <c r="O50" s="83"/>
      <c r="P50" s="63"/>
    </row>
    <row r="51" s="37" customFormat="1" ht="36" spans="1:16">
      <c r="A51" s="63">
        <v>45</v>
      </c>
      <c r="B51" s="66" t="s">
        <v>301</v>
      </c>
      <c r="C51" s="66">
        <v>450</v>
      </c>
      <c r="D51" s="66">
        <v>450</v>
      </c>
      <c r="E51" s="66" t="s">
        <v>21</v>
      </c>
      <c r="F51" s="66" t="s">
        <v>193</v>
      </c>
      <c r="G51" s="66" t="s">
        <v>47</v>
      </c>
      <c r="H51" s="68" t="s">
        <v>302</v>
      </c>
      <c r="I51" s="66" t="s">
        <v>303</v>
      </c>
      <c r="J51" s="64" t="s">
        <v>125</v>
      </c>
      <c r="K51" s="66" t="s">
        <v>278</v>
      </c>
      <c r="L51" s="68" t="s">
        <v>304</v>
      </c>
      <c r="M51" s="82" t="s">
        <v>305</v>
      </c>
      <c r="N51" s="82" t="s">
        <v>306</v>
      </c>
      <c r="O51" s="83"/>
      <c r="P51" s="63"/>
    </row>
    <row r="52" s="37" customFormat="1" ht="60" spans="1:16">
      <c r="A52" s="63">
        <v>46</v>
      </c>
      <c r="B52" s="63" t="s">
        <v>307</v>
      </c>
      <c r="C52" s="63">
        <v>683.43</v>
      </c>
      <c r="D52" s="63">
        <v>683.43</v>
      </c>
      <c r="E52" s="63" t="s">
        <v>21</v>
      </c>
      <c r="F52" s="63" t="s">
        <v>289</v>
      </c>
      <c r="G52" s="63" t="s">
        <v>96</v>
      </c>
      <c r="H52" s="69" t="s">
        <v>308</v>
      </c>
      <c r="I52" s="63" t="s">
        <v>309</v>
      </c>
      <c r="J52" s="63" t="s">
        <v>164</v>
      </c>
      <c r="K52" s="63" t="s">
        <v>81</v>
      </c>
      <c r="L52" s="69" t="s">
        <v>310</v>
      </c>
      <c r="M52" s="63" t="s">
        <v>311</v>
      </c>
      <c r="N52" s="63" t="s">
        <v>312</v>
      </c>
      <c r="O52" s="83"/>
      <c r="P52" s="63"/>
    </row>
    <row r="53" s="37" customFormat="1" ht="48" spans="1:16">
      <c r="A53" s="63">
        <v>47</v>
      </c>
      <c r="B53" s="64" t="s">
        <v>313</v>
      </c>
      <c r="C53" s="64">
        <v>59</v>
      </c>
      <c r="D53" s="64">
        <v>59</v>
      </c>
      <c r="E53" s="63" t="s">
        <v>21</v>
      </c>
      <c r="F53" s="63" t="s">
        <v>314</v>
      </c>
      <c r="G53" s="63" t="s">
        <v>40</v>
      </c>
      <c r="H53" s="69" t="s">
        <v>315</v>
      </c>
      <c r="I53" s="63" t="s">
        <v>316</v>
      </c>
      <c r="J53" s="63" t="s">
        <v>164</v>
      </c>
      <c r="K53" s="63" t="s">
        <v>317</v>
      </c>
      <c r="L53" s="68" t="s">
        <v>318</v>
      </c>
      <c r="M53" s="63" t="s">
        <v>319</v>
      </c>
      <c r="N53" s="80" t="s">
        <v>320</v>
      </c>
      <c r="O53" s="83"/>
      <c r="P53" s="63"/>
    </row>
    <row r="54" s="37" customFormat="1" ht="84" spans="1:16">
      <c r="A54" s="63">
        <v>48</v>
      </c>
      <c r="B54" s="64" t="s">
        <v>321</v>
      </c>
      <c r="C54" s="64">
        <v>900</v>
      </c>
      <c r="D54" s="64">
        <v>900</v>
      </c>
      <c r="E54" s="66" t="s">
        <v>21</v>
      </c>
      <c r="F54" s="63" t="s">
        <v>193</v>
      </c>
      <c r="G54" s="66" t="s">
        <v>47</v>
      </c>
      <c r="H54" s="67" t="s">
        <v>322</v>
      </c>
      <c r="I54" s="64" t="s">
        <v>323</v>
      </c>
      <c r="J54" s="64" t="s">
        <v>324</v>
      </c>
      <c r="K54" s="66" t="s">
        <v>324</v>
      </c>
      <c r="L54" s="67" t="s">
        <v>325</v>
      </c>
      <c r="M54" s="64" t="s">
        <v>326</v>
      </c>
      <c r="N54" s="64" t="s">
        <v>327</v>
      </c>
      <c r="O54" s="64"/>
      <c r="P54" s="63"/>
    </row>
    <row r="55" s="37" customFormat="1" ht="48" spans="1:16">
      <c r="A55" s="63">
        <v>49</v>
      </c>
      <c r="B55" s="64" t="s">
        <v>328</v>
      </c>
      <c r="C55" s="63">
        <v>1200</v>
      </c>
      <c r="D55" s="63">
        <v>126</v>
      </c>
      <c r="E55" s="63" t="s">
        <v>21</v>
      </c>
      <c r="F55" s="69" t="s">
        <v>193</v>
      </c>
      <c r="G55" s="69" t="s">
        <v>47</v>
      </c>
      <c r="H55" s="69" t="s">
        <v>329</v>
      </c>
      <c r="I55" s="63" t="s">
        <v>330</v>
      </c>
      <c r="J55" s="63" t="s">
        <v>324</v>
      </c>
      <c r="K55" s="66" t="s">
        <v>324</v>
      </c>
      <c r="L55" s="69" t="s">
        <v>331</v>
      </c>
      <c r="M55" s="63" t="s">
        <v>332</v>
      </c>
      <c r="N55" s="63" t="s">
        <v>333</v>
      </c>
      <c r="O55" s="69"/>
      <c r="P55" s="63"/>
    </row>
    <row r="56" s="37" customFormat="1" ht="72" spans="1:16">
      <c r="A56" s="63">
        <v>50</v>
      </c>
      <c r="B56" s="64" t="s">
        <v>334</v>
      </c>
      <c r="C56" s="64">
        <v>1699</v>
      </c>
      <c r="D56" s="64">
        <v>131</v>
      </c>
      <c r="E56" s="66" t="s">
        <v>21</v>
      </c>
      <c r="F56" s="63" t="s">
        <v>193</v>
      </c>
      <c r="G56" s="66" t="s">
        <v>47</v>
      </c>
      <c r="H56" s="67" t="s">
        <v>335</v>
      </c>
      <c r="I56" s="64" t="s">
        <v>336</v>
      </c>
      <c r="J56" s="64" t="s">
        <v>324</v>
      </c>
      <c r="K56" s="66" t="s">
        <v>324</v>
      </c>
      <c r="L56" s="67" t="s">
        <v>337</v>
      </c>
      <c r="M56" s="64" t="s">
        <v>338</v>
      </c>
      <c r="N56" s="64" t="s">
        <v>339</v>
      </c>
      <c r="O56" s="64"/>
      <c r="P56" s="63"/>
    </row>
    <row r="57" s="37" customFormat="1" ht="96" spans="1:16">
      <c r="A57" s="63">
        <v>51</v>
      </c>
      <c r="B57" s="63" t="s">
        <v>340</v>
      </c>
      <c r="C57" s="63">
        <v>1200</v>
      </c>
      <c r="D57" s="63">
        <v>1200</v>
      </c>
      <c r="E57" s="65" t="s">
        <v>21</v>
      </c>
      <c r="F57" s="63" t="s">
        <v>193</v>
      </c>
      <c r="G57" s="65" t="s">
        <v>47</v>
      </c>
      <c r="H57" s="69" t="s">
        <v>341</v>
      </c>
      <c r="I57" s="63" t="s">
        <v>170</v>
      </c>
      <c r="J57" s="63" t="s">
        <v>171</v>
      </c>
      <c r="K57" s="63" t="s">
        <v>342</v>
      </c>
      <c r="L57" s="63" t="s">
        <v>343</v>
      </c>
      <c r="M57" s="80" t="s">
        <v>344</v>
      </c>
      <c r="N57" s="80" t="s">
        <v>345</v>
      </c>
      <c r="O57" s="80"/>
      <c r="P57" s="63"/>
    </row>
    <row r="58" s="37" customFormat="1" ht="60" spans="1:16">
      <c r="A58" s="63">
        <v>52</v>
      </c>
      <c r="B58" s="64" t="s">
        <v>346</v>
      </c>
      <c r="C58" s="64">
        <v>398</v>
      </c>
      <c r="D58" s="64">
        <v>398</v>
      </c>
      <c r="E58" s="65" t="s">
        <v>21</v>
      </c>
      <c r="F58" s="63" t="s">
        <v>193</v>
      </c>
      <c r="G58" s="65" t="s">
        <v>47</v>
      </c>
      <c r="H58" s="64" t="s">
        <v>347</v>
      </c>
      <c r="I58" s="63" t="s">
        <v>348</v>
      </c>
      <c r="J58" s="63" t="s">
        <v>171</v>
      </c>
      <c r="K58" s="63" t="s">
        <v>349</v>
      </c>
      <c r="L58" s="85" t="s">
        <v>350</v>
      </c>
      <c r="M58" s="63" t="s">
        <v>351</v>
      </c>
      <c r="N58" s="80" t="s">
        <v>352</v>
      </c>
      <c r="O58" s="80"/>
      <c r="P58" s="63"/>
    </row>
    <row r="59" s="37" customFormat="1" ht="48" spans="1:16">
      <c r="A59" s="63">
        <v>53</v>
      </c>
      <c r="B59" s="63" t="s">
        <v>353</v>
      </c>
      <c r="C59" s="63">
        <v>324</v>
      </c>
      <c r="D59" s="63">
        <v>324</v>
      </c>
      <c r="E59" s="65" t="s">
        <v>21</v>
      </c>
      <c r="F59" s="63" t="s">
        <v>193</v>
      </c>
      <c r="G59" s="65" t="s">
        <v>47</v>
      </c>
      <c r="H59" s="63" t="s">
        <v>354</v>
      </c>
      <c r="I59" s="63" t="s">
        <v>355</v>
      </c>
      <c r="J59" s="63" t="s">
        <v>171</v>
      </c>
      <c r="K59" s="63" t="s">
        <v>356</v>
      </c>
      <c r="L59" s="63" t="s">
        <v>357</v>
      </c>
      <c r="M59" s="80" t="s">
        <v>258</v>
      </c>
      <c r="N59" s="80" t="s">
        <v>259</v>
      </c>
      <c r="O59" s="80"/>
      <c r="P59" s="63"/>
    </row>
    <row r="60" s="37" customFormat="1" ht="72" spans="1:16">
      <c r="A60" s="63">
        <v>54</v>
      </c>
      <c r="B60" s="63" t="s">
        <v>358</v>
      </c>
      <c r="C60" s="63">
        <v>1104.75</v>
      </c>
      <c r="D60" s="63">
        <v>1104.75</v>
      </c>
      <c r="E60" s="65" t="s">
        <v>21</v>
      </c>
      <c r="F60" s="63" t="s">
        <v>86</v>
      </c>
      <c r="G60" s="65" t="s">
        <v>47</v>
      </c>
      <c r="H60" s="69" t="s">
        <v>359</v>
      </c>
      <c r="I60" s="63" t="s">
        <v>360</v>
      </c>
      <c r="J60" s="63" t="s">
        <v>171</v>
      </c>
      <c r="K60" s="63" t="s">
        <v>35</v>
      </c>
      <c r="L60" s="69" t="s">
        <v>361</v>
      </c>
      <c r="M60" s="63" t="s">
        <v>362</v>
      </c>
      <c r="N60" s="63" t="s">
        <v>363</v>
      </c>
      <c r="O60" s="63"/>
      <c r="P60" s="63"/>
    </row>
    <row r="61" s="37" customFormat="1" ht="72" spans="1:16">
      <c r="A61" s="63">
        <v>55</v>
      </c>
      <c r="B61" s="63" t="s">
        <v>364</v>
      </c>
      <c r="C61" s="63">
        <v>435</v>
      </c>
      <c r="D61" s="63">
        <v>435</v>
      </c>
      <c r="E61" s="65" t="s">
        <v>21</v>
      </c>
      <c r="F61" s="63" t="s">
        <v>193</v>
      </c>
      <c r="G61" s="65" t="s">
        <v>47</v>
      </c>
      <c r="H61" s="69" t="s">
        <v>365</v>
      </c>
      <c r="I61" s="63" t="s">
        <v>366</v>
      </c>
      <c r="J61" s="63" t="s">
        <v>171</v>
      </c>
      <c r="K61" s="63" t="s">
        <v>356</v>
      </c>
      <c r="L61" s="63" t="s">
        <v>367</v>
      </c>
      <c r="M61" s="80" t="s">
        <v>368</v>
      </c>
      <c r="N61" s="80" t="s">
        <v>369</v>
      </c>
      <c r="O61" s="83"/>
      <c r="P61" s="63"/>
    </row>
    <row r="62" s="37" customFormat="1" ht="72" spans="1:16">
      <c r="A62" s="63">
        <v>56</v>
      </c>
      <c r="B62" s="64" t="s">
        <v>370</v>
      </c>
      <c r="C62" s="64">
        <v>800</v>
      </c>
      <c r="D62" s="64">
        <v>800</v>
      </c>
      <c r="E62" s="65" t="s">
        <v>21</v>
      </c>
      <c r="F62" s="63" t="s">
        <v>193</v>
      </c>
      <c r="G62" s="65" t="s">
        <v>47</v>
      </c>
      <c r="H62" s="64" t="s">
        <v>371</v>
      </c>
      <c r="I62" s="64" t="s">
        <v>372</v>
      </c>
      <c r="J62" s="63" t="s">
        <v>171</v>
      </c>
      <c r="K62" s="63" t="s">
        <v>172</v>
      </c>
      <c r="L62" s="64" t="s">
        <v>373</v>
      </c>
      <c r="M62" s="80" t="s">
        <v>374</v>
      </c>
      <c r="N62" s="80" t="s">
        <v>375</v>
      </c>
      <c r="O62" s="83"/>
      <c r="P62" s="63"/>
    </row>
    <row r="63" s="37" customFormat="1" ht="48" spans="1:16">
      <c r="A63" s="63">
        <v>57</v>
      </c>
      <c r="B63" s="64" t="s">
        <v>376</v>
      </c>
      <c r="C63" s="64">
        <v>365</v>
      </c>
      <c r="D63" s="64">
        <v>365</v>
      </c>
      <c r="E63" s="65" t="s">
        <v>21</v>
      </c>
      <c r="F63" s="63" t="s">
        <v>193</v>
      </c>
      <c r="G63" s="65" t="s">
        <v>47</v>
      </c>
      <c r="H63" s="64" t="s">
        <v>377</v>
      </c>
      <c r="I63" s="64" t="s">
        <v>378</v>
      </c>
      <c r="J63" s="63" t="s">
        <v>171</v>
      </c>
      <c r="K63" s="63" t="s">
        <v>172</v>
      </c>
      <c r="L63" s="64" t="s">
        <v>379</v>
      </c>
      <c r="M63" s="80" t="s">
        <v>380</v>
      </c>
      <c r="N63" s="80" t="s">
        <v>381</v>
      </c>
      <c r="O63" s="83"/>
      <c r="P63" s="63"/>
    </row>
    <row r="64" s="37" customFormat="1" ht="60" spans="1:16">
      <c r="A64" s="63">
        <v>58</v>
      </c>
      <c r="B64" s="64" t="s">
        <v>382</v>
      </c>
      <c r="C64" s="64">
        <v>43</v>
      </c>
      <c r="D64" s="64">
        <v>43</v>
      </c>
      <c r="E64" s="63" t="s">
        <v>21</v>
      </c>
      <c r="F64" s="63" t="s">
        <v>314</v>
      </c>
      <c r="G64" s="63" t="s">
        <v>40</v>
      </c>
      <c r="H64" s="67" t="s">
        <v>383</v>
      </c>
      <c r="I64" s="63" t="s">
        <v>384</v>
      </c>
      <c r="J64" s="63" t="s">
        <v>164</v>
      </c>
      <c r="K64" s="63" t="s">
        <v>317</v>
      </c>
      <c r="L64" s="68" t="s">
        <v>385</v>
      </c>
      <c r="M64" s="63" t="s">
        <v>386</v>
      </c>
      <c r="N64" s="80" t="s">
        <v>387</v>
      </c>
      <c r="O64" s="83"/>
      <c r="P64" s="63"/>
    </row>
    <row r="65" s="39" customFormat="1" ht="36" spans="1:16">
      <c r="A65" s="63">
        <v>59</v>
      </c>
      <c r="B65" s="64" t="s">
        <v>388</v>
      </c>
      <c r="C65" s="64">
        <v>105</v>
      </c>
      <c r="D65" s="64">
        <v>105</v>
      </c>
      <c r="E65" s="66" t="s">
        <v>21</v>
      </c>
      <c r="F65" s="63" t="s">
        <v>193</v>
      </c>
      <c r="G65" s="66" t="s">
        <v>47</v>
      </c>
      <c r="H65" s="67" t="s">
        <v>389</v>
      </c>
      <c r="I65" s="64" t="s">
        <v>390</v>
      </c>
      <c r="J65" s="64" t="s">
        <v>202</v>
      </c>
      <c r="K65" s="64" t="s">
        <v>278</v>
      </c>
      <c r="L65" s="67" t="s">
        <v>391</v>
      </c>
      <c r="M65" s="89" t="s">
        <v>392</v>
      </c>
      <c r="N65" s="89" t="s">
        <v>393</v>
      </c>
      <c r="O65" s="63"/>
      <c r="P65" s="63"/>
    </row>
    <row r="66" s="37" customFormat="1" ht="84" spans="1:16">
      <c r="A66" s="63">
        <v>60</v>
      </c>
      <c r="B66" s="64" t="s">
        <v>394</v>
      </c>
      <c r="C66" s="64">
        <v>561</v>
      </c>
      <c r="D66" s="64">
        <v>561</v>
      </c>
      <c r="E66" s="66" t="s">
        <v>21</v>
      </c>
      <c r="F66" s="63" t="s">
        <v>193</v>
      </c>
      <c r="G66" s="66" t="s">
        <v>47</v>
      </c>
      <c r="H66" s="67" t="s">
        <v>395</v>
      </c>
      <c r="I66" s="64" t="s">
        <v>263</v>
      </c>
      <c r="J66" s="64" t="s">
        <v>202</v>
      </c>
      <c r="K66" s="64" t="s">
        <v>396</v>
      </c>
      <c r="L66" s="67" t="s">
        <v>397</v>
      </c>
      <c r="M66" s="64" t="s">
        <v>266</v>
      </c>
      <c r="N66" s="64" t="s">
        <v>267</v>
      </c>
      <c r="O66" s="64"/>
      <c r="P66" s="63"/>
    </row>
    <row r="67" s="39" customFormat="1" ht="84" spans="1:16">
      <c r="A67" s="63">
        <v>61</v>
      </c>
      <c r="B67" s="64" t="s">
        <v>398</v>
      </c>
      <c r="C67" s="64">
        <v>200</v>
      </c>
      <c r="D67" s="64">
        <v>200</v>
      </c>
      <c r="E67" s="66" t="s">
        <v>21</v>
      </c>
      <c r="F67" s="63" t="s">
        <v>193</v>
      </c>
      <c r="G67" s="66" t="s">
        <v>47</v>
      </c>
      <c r="H67" s="67" t="s">
        <v>399</v>
      </c>
      <c r="I67" s="64" t="s">
        <v>400</v>
      </c>
      <c r="J67" s="64" t="s">
        <v>202</v>
      </c>
      <c r="K67" s="64" t="s">
        <v>35</v>
      </c>
      <c r="L67" s="67" t="s">
        <v>401</v>
      </c>
      <c r="M67" s="89" t="s">
        <v>402</v>
      </c>
      <c r="N67" s="89" t="s">
        <v>403</v>
      </c>
      <c r="O67" s="63"/>
      <c r="P67" s="63"/>
    </row>
    <row r="68" s="37" customFormat="1" ht="60" spans="1:16">
      <c r="A68" s="63">
        <v>62</v>
      </c>
      <c r="B68" s="64" t="s">
        <v>404</v>
      </c>
      <c r="C68" s="64">
        <v>460</v>
      </c>
      <c r="D68" s="64">
        <v>460</v>
      </c>
      <c r="E68" s="66" t="s">
        <v>21</v>
      </c>
      <c r="F68" s="63" t="s">
        <v>193</v>
      </c>
      <c r="G68" s="66" t="s">
        <v>47</v>
      </c>
      <c r="H68" s="64" t="s">
        <v>405</v>
      </c>
      <c r="I68" s="64" t="s">
        <v>406</v>
      </c>
      <c r="J68" s="64" t="s">
        <v>264</v>
      </c>
      <c r="K68" s="64" t="s">
        <v>264</v>
      </c>
      <c r="L68" s="64" t="s">
        <v>407</v>
      </c>
      <c r="M68" s="82" t="s">
        <v>408</v>
      </c>
      <c r="N68" s="82" t="s">
        <v>409</v>
      </c>
      <c r="O68" s="83">
        <v>200</v>
      </c>
      <c r="P68" s="63"/>
    </row>
    <row r="69" s="37" customFormat="1" ht="60" spans="1:16">
      <c r="A69" s="63">
        <v>63</v>
      </c>
      <c r="B69" s="63" t="s">
        <v>410</v>
      </c>
      <c r="C69" s="63">
        <v>362</v>
      </c>
      <c r="D69" s="86">
        <v>362</v>
      </c>
      <c r="E69" s="66" t="s">
        <v>21</v>
      </c>
      <c r="F69" s="63" t="s">
        <v>193</v>
      </c>
      <c r="G69" s="66" t="s">
        <v>47</v>
      </c>
      <c r="H69" s="63" t="s">
        <v>411</v>
      </c>
      <c r="I69" s="63" t="s">
        <v>412</v>
      </c>
      <c r="J69" s="64" t="s">
        <v>264</v>
      </c>
      <c r="K69" s="64" t="s">
        <v>264</v>
      </c>
      <c r="L69" s="64" t="s">
        <v>413</v>
      </c>
      <c r="M69" s="82" t="s">
        <v>414</v>
      </c>
      <c r="N69" s="82" t="s">
        <v>415</v>
      </c>
      <c r="O69" s="83">
        <v>200</v>
      </c>
      <c r="P69" s="63"/>
    </row>
    <row r="70" s="37" customFormat="1" ht="60" spans="1:16">
      <c r="A70" s="63">
        <v>64</v>
      </c>
      <c r="B70" s="63" t="s">
        <v>416</v>
      </c>
      <c r="C70" s="83">
        <v>440</v>
      </c>
      <c r="D70" s="86">
        <v>440</v>
      </c>
      <c r="E70" s="66" t="s">
        <v>21</v>
      </c>
      <c r="F70" s="63" t="s">
        <v>193</v>
      </c>
      <c r="G70" s="66" t="s">
        <v>47</v>
      </c>
      <c r="H70" s="63" t="s">
        <v>417</v>
      </c>
      <c r="I70" s="63" t="s">
        <v>418</v>
      </c>
      <c r="J70" s="64" t="s">
        <v>264</v>
      </c>
      <c r="K70" s="64" t="s">
        <v>264</v>
      </c>
      <c r="L70" s="64" t="s">
        <v>419</v>
      </c>
      <c r="M70" s="82" t="s">
        <v>420</v>
      </c>
      <c r="N70" s="82" t="s">
        <v>421</v>
      </c>
      <c r="O70" s="83">
        <v>200</v>
      </c>
      <c r="P70" s="63"/>
    </row>
    <row r="71" s="37" customFormat="1" ht="60" spans="1:16">
      <c r="A71" s="63">
        <v>65</v>
      </c>
      <c r="B71" s="63" t="s">
        <v>422</v>
      </c>
      <c r="C71" s="83">
        <v>200</v>
      </c>
      <c r="D71" s="86">
        <v>200</v>
      </c>
      <c r="E71" s="66" t="s">
        <v>21</v>
      </c>
      <c r="F71" s="63" t="s">
        <v>193</v>
      </c>
      <c r="G71" s="66" t="s">
        <v>47</v>
      </c>
      <c r="H71" s="63" t="s">
        <v>423</v>
      </c>
      <c r="I71" s="63" t="s">
        <v>424</v>
      </c>
      <c r="J71" s="64" t="s">
        <v>264</v>
      </c>
      <c r="K71" s="64" t="s">
        <v>264</v>
      </c>
      <c r="L71" s="64" t="s">
        <v>425</v>
      </c>
      <c r="M71" s="82" t="s">
        <v>426</v>
      </c>
      <c r="N71" s="82" t="s">
        <v>421</v>
      </c>
      <c r="O71" s="83">
        <v>200</v>
      </c>
      <c r="P71" s="63"/>
    </row>
    <row r="72" s="37" customFormat="1" ht="60" spans="1:16">
      <c r="A72" s="63">
        <v>66</v>
      </c>
      <c r="B72" s="87" t="s">
        <v>427</v>
      </c>
      <c r="C72" s="87">
        <v>811</v>
      </c>
      <c r="D72" s="87">
        <v>811</v>
      </c>
      <c r="E72" s="66" t="s">
        <v>21</v>
      </c>
      <c r="F72" s="63" t="s">
        <v>193</v>
      </c>
      <c r="G72" s="66" t="s">
        <v>47</v>
      </c>
      <c r="H72" s="87" t="s">
        <v>428</v>
      </c>
      <c r="I72" s="87" t="s">
        <v>429</v>
      </c>
      <c r="J72" s="64" t="s">
        <v>264</v>
      </c>
      <c r="K72" s="64" t="s">
        <v>264</v>
      </c>
      <c r="L72" s="64" t="s">
        <v>430</v>
      </c>
      <c r="M72" s="64" t="s">
        <v>431</v>
      </c>
      <c r="N72" s="64" t="s">
        <v>432</v>
      </c>
      <c r="O72" s="64">
        <v>500</v>
      </c>
      <c r="P72" s="63"/>
    </row>
    <row r="73" s="37" customFormat="1" ht="60" spans="1:16">
      <c r="A73" s="63">
        <v>67</v>
      </c>
      <c r="B73" s="63" t="s">
        <v>433</v>
      </c>
      <c r="C73" s="63">
        <v>1030</v>
      </c>
      <c r="D73" s="63">
        <v>1030</v>
      </c>
      <c r="E73" s="66" t="s">
        <v>21</v>
      </c>
      <c r="F73" s="63" t="s">
        <v>193</v>
      </c>
      <c r="G73" s="66" t="s">
        <v>47</v>
      </c>
      <c r="H73" s="63" t="s">
        <v>434</v>
      </c>
      <c r="I73" s="63" t="s">
        <v>435</v>
      </c>
      <c r="J73" s="64" t="s">
        <v>264</v>
      </c>
      <c r="K73" s="64" t="s">
        <v>264</v>
      </c>
      <c r="L73" s="64" t="s">
        <v>436</v>
      </c>
      <c r="M73" s="82" t="s">
        <v>437</v>
      </c>
      <c r="N73" s="82" t="s">
        <v>438</v>
      </c>
      <c r="O73" s="83">
        <v>200</v>
      </c>
      <c r="P73" s="63"/>
    </row>
    <row r="74" s="37" customFormat="1" ht="60" spans="1:16">
      <c r="A74" s="63">
        <v>68</v>
      </c>
      <c r="B74" s="88" t="s">
        <v>439</v>
      </c>
      <c r="C74" s="88">
        <v>35</v>
      </c>
      <c r="D74" s="88">
        <v>35</v>
      </c>
      <c r="E74" s="69" t="s">
        <v>21</v>
      </c>
      <c r="F74" s="69" t="s">
        <v>193</v>
      </c>
      <c r="G74" s="69" t="s">
        <v>47</v>
      </c>
      <c r="H74" s="88" t="s">
        <v>440</v>
      </c>
      <c r="I74" s="88" t="s">
        <v>441</v>
      </c>
      <c r="J74" s="69" t="s">
        <v>264</v>
      </c>
      <c r="K74" s="69" t="s">
        <v>264</v>
      </c>
      <c r="L74" s="90" t="s">
        <v>442</v>
      </c>
      <c r="M74" s="82" t="s">
        <v>443</v>
      </c>
      <c r="N74" s="82" t="s">
        <v>444</v>
      </c>
      <c r="O74" s="83">
        <v>200</v>
      </c>
      <c r="P74" s="63"/>
    </row>
    <row r="75" s="37" customFormat="1" ht="60" spans="1:16">
      <c r="A75" s="63">
        <v>69</v>
      </c>
      <c r="B75" s="88" t="s">
        <v>445</v>
      </c>
      <c r="C75" s="88">
        <v>112</v>
      </c>
      <c r="D75" s="88">
        <v>112</v>
      </c>
      <c r="E75" s="69" t="s">
        <v>21</v>
      </c>
      <c r="F75" s="69" t="s">
        <v>193</v>
      </c>
      <c r="G75" s="69" t="s">
        <v>47</v>
      </c>
      <c r="H75" s="88" t="s">
        <v>446</v>
      </c>
      <c r="I75" s="88" t="s">
        <v>447</v>
      </c>
      <c r="J75" s="69" t="s">
        <v>264</v>
      </c>
      <c r="K75" s="69" t="s">
        <v>264</v>
      </c>
      <c r="L75" s="90" t="s">
        <v>448</v>
      </c>
      <c r="M75" s="89" t="s">
        <v>449</v>
      </c>
      <c r="N75" s="89" t="s">
        <v>450</v>
      </c>
      <c r="O75" s="83">
        <v>200</v>
      </c>
      <c r="P75" s="63"/>
    </row>
    <row r="76" s="37" customFormat="1" ht="60" spans="1:16">
      <c r="A76" s="63">
        <v>70</v>
      </c>
      <c r="B76" s="88" t="s">
        <v>451</v>
      </c>
      <c r="C76" s="88">
        <v>54</v>
      </c>
      <c r="D76" s="88">
        <v>54</v>
      </c>
      <c r="E76" s="69" t="s">
        <v>21</v>
      </c>
      <c r="F76" s="69" t="s">
        <v>193</v>
      </c>
      <c r="G76" s="69" t="s">
        <v>47</v>
      </c>
      <c r="H76" s="88" t="s">
        <v>452</v>
      </c>
      <c r="I76" s="88" t="s">
        <v>453</v>
      </c>
      <c r="J76" s="69" t="s">
        <v>264</v>
      </c>
      <c r="K76" s="69" t="s">
        <v>264</v>
      </c>
      <c r="L76" s="90" t="s">
        <v>454</v>
      </c>
      <c r="M76" s="89" t="s">
        <v>455</v>
      </c>
      <c r="N76" s="89" t="s">
        <v>456</v>
      </c>
      <c r="O76" s="83">
        <v>200</v>
      </c>
      <c r="P76" s="63"/>
    </row>
    <row r="77" s="37" customFormat="1" ht="60" spans="1:16">
      <c r="A77" s="63">
        <v>71</v>
      </c>
      <c r="B77" s="88" t="s">
        <v>457</v>
      </c>
      <c r="C77" s="88">
        <v>260</v>
      </c>
      <c r="D77" s="88">
        <v>260</v>
      </c>
      <c r="E77" s="69" t="s">
        <v>21</v>
      </c>
      <c r="F77" s="69" t="s">
        <v>193</v>
      </c>
      <c r="G77" s="69" t="s">
        <v>47</v>
      </c>
      <c r="H77" s="88" t="s">
        <v>458</v>
      </c>
      <c r="I77" s="88" t="s">
        <v>459</v>
      </c>
      <c r="J77" s="69" t="s">
        <v>264</v>
      </c>
      <c r="K77" s="69" t="s">
        <v>264</v>
      </c>
      <c r="L77" s="90" t="s">
        <v>460</v>
      </c>
      <c r="M77" s="89" t="s">
        <v>461</v>
      </c>
      <c r="N77" s="89" t="s">
        <v>462</v>
      </c>
      <c r="O77" s="83">
        <v>200</v>
      </c>
      <c r="P77" s="63"/>
    </row>
    <row r="78" s="37" customFormat="1" ht="60" spans="1:16">
      <c r="A78" s="63">
        <v>72</v>
      </c>
      <c r="B78" s="88" t="s">
        <v>463</v>
      </c>
      <c r="C78" s="88">
        <v>200</v>
      </c>
      <c r="D78" s="88">
        <v>200</v>
      </c>
      <c r="E78" s="69" t="s">
        <v>21</v>
      </c>
      <c r="F78" s="69" t="s">
        <v>193</v>
      </c>
      <c r="G78" s="69" t="s">
        <v>47</v>
      </c>
      <c r="H78" s="88" t="s">
        <v>464</v>
      </c>
      <c r="I78" s="88" t="s">
        <v>465</v>
      </c>
      <c r="J78" s="69" t="s">
        <v>264</v>
      </c>
      <c r="K78" s="69" t="s">
        <v>264</v>
      </c>
      <c r="L78" s="90" t="s">
        <v>466</v>
      </c>
      <c r="M78" s="89" t="s">
        <v>467</v>
      </c>
      <c r="N78" s="89" t="s">
        <v>468</v>
      </c>
      <c r="O78" s="83">
        <v>200</v>
      </c>
      <c r="P78" s="63"/>
    </row>
    <row r="79" s="37" customFormat="1" ht="60" spans="1:16">
      <c r="A79" s="63">
        <v>73</v>
      </c>
      <c r="B79" s="88" t="s">
        <v>469</v>
      </c>
      <c r="C79" s="88">
        <v>450</v>
      </c>
      <c r="D79" s="88">
        <v>450</v>
      </c>
      <c r="E79" s="69" t="s">
        <v>21</v>
      </c>
      <c r="F79" s="69" t="s">
        <v>193</v>
      </c>
      <c r="G79" s="69" t="s">
        <v>47</v>
      </c>
      <c r="H79" s="88" t="s">
        <v>470</v>
      </c>
      <c r="I79" s="88" t="s">
        <v>471</v>
      </c>
      <c r="J79" s="69" t="s">
        <v>264</v>
      </c>
      <c r="K79" s="69" t="s">
        <v>264</v>
      </c>
      <c r="L79" s="90" t="s">
        <v>472</v>
      </c>
      <c r="M79" s="89" t="s">
        <v>473</v>
      </c>
      <c r="N79" s="89" t="s">
        <v>474</v>
      </c>
      <c r="O79" s="83">
        <v>200</v>
      </c>
      <c r="P79" s="63"/>
    </row>
    <row r="80" s="36" customFormat="1" ht="33" customHeight="1" spans="1:16">
      <c r="A80" s="43" t="s">
        <v>475</v>
      </c>
      <c r="B80" s="44" t="s">
        <v>476</v>
      </c>
      <c r="C80" s="43">
        <f>SUM(C81:C82)</f>
        <v>141</v>
      </c>
      <c r="D80" s="43">
        <f>SUM(D81:D82)</f>
        <v>141</v>
      </c>
      <c r="E80" s="43"/>
      <c r="F80" s="43"/>
      <c r="G80" s="43"/>
      <c r="H80" s="43"/>
      <c r="I80" s="43"/>
      <c r="J80" s="43"/>
      <c r="K80" s="43"/>
      <c r="L80" s="43"/>
      <c r="M80" s="71"/>
      <c r="N80" s="71"/>
      <c r="O80" s="43"/>
      <c r="P80" s="43"/>
    </row>
    <row r="81" s="37" customFormat="1" ht="24" spans="1:16">
      <c r="A81" s="63">
        <v>74</v>
      </c>
      <c r="B81" s="66" t="s">
        <v>477</v>
      </c>
      <c r="C81" s="66">
        <v>120</v>
      </c>
      <c r="D81" s="66">
        <v>120</v>
      </c>
      <c r="E81" s="66" t="s">
        <v>21</v>
      </c>
      <c r="F81" s="66" t="s">
        <v>478</v>
      </c>
      <c r="G81" s="66" t="s">
        <v>479</v>
      </c>
      <c r="H81" s="68" t="s">
        <v>480</v>
      </c>
      <c r="I81" s="66" t="s">
        <v>88</v>
      </c>
      <c r="J81" s="64" t="s">
        <v>132</v>
      </c>
      <c r="K81" s="66" t="s">
        <v>132</v>
      </c>
      <c r="L81" s="68" t="s">
        <v>481</v>
      </c>
      <c r="M81" s="82" t="s">
        <v>482</v>
      </c>
      <c r="N81" s="82" t="s">
        <v>482</v>
      </c>
      <c r="O81" s="83"/>
      <c r="P81" s="63"/>
    </row>
    <row r="82" s="37" customFormat="1" ht="36" spans="1:16">
      <c r="A82" s="63">
        <v>75</v>
      </c>
      <c r="B82" s="66" t="s">
        <v>483</v>
      </c>
      <c r="C82" s="66">
        <v>21</v>
      </c>
      <c r="D82" s="66">
        <v>21</v>
      </c>
      <c r="E82" s="66" t="s">
        <v>21</v>
      </c>
      <c r="F82" s="66" t="s">
        <v>478</v>
      </c>
      <c r="G82" s="66" t="s">
        <v>479</v>
      </c>
      <c r="H82" s="68" t="s">
        <v>484</v>
      </c>
      <c r="I82" s="66" t="s">
        <v>435</v>
      </c>
      <c r="J82" s="64" t="s">
        <v>132</v>
      </c>
      <c r="K82" s="66" t="s">
        <v>132</v>
      </c>
      <c r="L82" s="68" t="s">
        <v>485</v>
      </c>
      <c r="M82" s="82" t="s">
        <v>486</v>
      </c>
      <c r="N82" s="82" t="s">
        <v>486</v>
      </c>
      <c r="O82" s="83"/>
      <c r="P82" s="63"/>
    </row>
    <row r="83" s="36" customFormat="1" ht="33" customHeight="1" spans="1:16">
      <c r="A83" s="43" t="s">
        <v>487</v>
      </c>
      <c r="B83" s="44" t="s">
        <v>488</v>
      </c>
      <c r="C83" s="43">
        <f>SUM(C84:C85)</f>
        <v>676.9</v>
      </c>
      <c r="D83" s="43">
        <f>SUM(D84:D85)</f>
        <v>676.9</v>
      </c>
      <c r="E83" s="43"/>
      <c r="F83" s="43"/>
      <c r="G83" s="43"/>
      <c r="H83" s="43"/>
      <c r="I83" s="43"/>
      <c r="J83" s="43"/>
      <c r="K83" s="43"/>
      <c r="L83" s="43"/>
      <c r="M83" s="71"/>
      <c r="N83" s="71"/>
      <c r="O83" s="43"/>
      <c r="P83" s="43"/>
    </row>
    <row r="84" s="37" customFormat="1" ht="64" customHeight="1" spans="1:16">
      <c r="A84" s="63">
        <v>76</v>
      </c>
      <c r="B84" s="58" t="s">
        <v>489</v>
      </c>
      <c r="C84" s="66">
        <v>176.9</v>
      </c>
      <c r="D84" s="66">
        <v>176.9</v>
      </c>
      <c r="E84" s="66" t="s">
        <v>21</v>
      </c>
      <c r="F84" s="66" t="s">
        <v>490</v>
      </c>
      <c r="G84" s="66" t="s">
        <v>96</v>
      </c>
      <c r="H84" s="68" t="s">
        <v>491</v>
      </c>
      <c r="I84" s="68" t="s">
        <v>492</v>
      </c>
      <c r="J84" s="64" t="s">
        <v>493</v>
      </c>
      <c r="K84" s="64" t="s">
        <v>493</v>
      </c>
      <c r="L84" s="68" t="s">
        <v>494</v>
      </c>
      <c r="M84" s="82" t="s">
        <v>495</v>
      </c>
      <c r="N84" s="82" t="s">
        <v>495</v>
      </c>
      <c r="O84" s="83">
        <v>1200</v>
      </c>
      <c r="P84" s="63"/>
    </row>
    <row r="85" s="37" customFormat="1" ht="48" spans="1:16">
      <c r="A85" s="63">
        <v>77</v>
      </c>
      <c r="B85" s="66" t="s">
        <v>496</v>
      </c>
      <c r="C85" s="66">
        <v>500</v>
      </c>
      <c r="D85" s="66">
        <v>500</v>
      </c>
      <c r="E85" s="66" t="s">
        <v>21</v>
      </c>
      <c r="F85" s="66" t="s">
        <v>490</v>
      </c>
      <c r="G85" s="66" t="s">
        <v>479</v>
      </c>
      <c r="H85" s="68" t="s">
        <v>497</v>
      </c>
      <c r="I85" s="66" t="s">
        <v>435</v>
      </c>
      <c r="J85" s="64" t="s">
        <v>88</v>
      </c>
      <c r="K85" s="66" t="s">
        <v>132</v>
      </c>
      <c r="L85" s="68" t="s">
        <v>498</v>
      </c>
      <c r="M85" s="82" t="s">
        <v>499</v>
      </c>
      <c r="N85" s="82" t="s">
        <v>499</v>
      </c>
      <c r="O85" s="83"/>
      <c r="P85" s="63"/>
    </row>
    <row r="86" s="36" customFormat="1" ht="25" customHeight="1" spans="1:16">
      <c r="A86" s="43" t="s">
        <v>500</v>
      </c>
      <c r="B86" s="43"/>
      <c r="C86" s="43">
        <f>C83+C80+C41+C5</f>
        <v>47823.986</v>
      </c>
      <c r="D86" s="43">
        <f>D83+D80+D41+D5</f>
        <v>36563.486</v>
      </c>
      <c r="E86" s="43"/>
      <c r="F86" s="43"/>
      <c r="G86" s="43"/>
      <c r="H86" s="43"/>
      <c r="I86" s="43"/>
      <c r="J86" s="43"/>
      <c r="K86" s="43"/>
      <c r="L86" s="43"/>
      <c r="M86" s="43"/>
      <c r="N86" s="71"/>
      <c r="O86" s="43"/>
      <c r="P86" s="43"/>
    </row>
  </sheetData>
  <autoFilter xmlns:etc="http://www.wps.cn/officeDocument/2017/etCustomData" ref="A4:P86" etc:filterBottomFollowUsedRange="0">
    <extLst/>
  </autoFilter>
  <mergeCells count="18">
    <mergeCell ref="A1:P1"/>
    <mergeCell ref="A2:P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s>
  <dataValidations count="1">
    <dataValidation type="textLength" operator="between" allowBlank="1" showInputMessage="1" showErrorMessage="1" sqref="H62:H63">
      <formula1>1</formula1>
      <formula2>200</formula2>
    </dataValidation>
  </dataValidations>
  <printOptions horizontalCentered="1" verticalCentered="1"/>
  <pageMargins left="0.0784722222222222" right="0.0388888888888889" top="0.0388888888888889" bottom="0.310416666666667" header="0.196527777777778" footer="0.511805555555556"/>
  <pageSetup paperSize="9" scale="67" orientation="landscape" horizontalDpi="600" verticalDpi="600"/>
  <headerFooter alignWithMargins="0" scaleWithDoc="0"/>
  <ignoredErrors>
    <ignoredError sqref="D83"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P37"/>
  <sheetViews>
    <sheetView workbookViewId="0">
      <selection activeCell="R4" sqref="R4"/>
    </sheetView>
  </sheetViews>
  <sheetFormatPr defaultColWidth="9" defaultRowHeight="14.25"/>
  <sheetData>
    <row r="4" s="1" customFormat="1" ht="306" spans="1:16">
      <c r="A4" s="3">
        <v>1</v>
      </c>
      <c r="B4" s="4" t="s">
        <v>20</v>
      </c>
      <c r="C4" s="5">
        <v>1093</v>
      </c>
      <c r="D4" s="5">
        <v>496.081538</v>
      </c>
      <c r="E4" s="6" t="s">
        <v>21</v>
      </c>
      <c r="F4" s="6" t="s">
        <v>22</v>
      </c>
      <c r="G4" s="6" t="s">
        <v>23</v>
      </c>
      <c r="H4" s="7" t="s">
        <v>24</v>
      </c>
      <c r="I4" s="15" t="s">
        <v>25</v>
      </c>
      <c r="J4" s="16" t="s">
        <v>26</v>
      </c>
      <c r="K4" s="6" t="s">
        <v>27</v>
      </c>
      <c r="L4" s="7" t="s">
        <v>28</v>
      </c>
      <c r="M4" s="15" t="s">
        <v>29</v>
      </c>
      <c r="N4" s="15" t="s">
        <v>30</v>
      </c>
      <c r="O4" s="15">
        <v>1500</v>
      </c>
      <c r="P4" s="3"/>
    </row>
    <row r="5" s="1" customFormat="1" ht="409.5" spans="1:16">
      <c r="A5" s="3">
        <v>4</v>
      </c>
      <c r="B5" s="5" t="s">
        <v>46</v>
      </c>
      <c r="C5" s="5">
        <v>755.5</v>
      </c>
      <c r="D5" s="5">
        <v>626</v>
      </c>
      <c r="E5" s="6" t="s">
        <v>21</v>
      </c>
      <c r="F5" s="6" t="s">
        <v>22</v>
      </c>
      <c r="G5" s="6" t="s">
        <v>47</v>
      </c>
      <c r="H5" s="7" t="s">
        <v>48</v>
      </c>
      <c r="I5" s="15" t="s">
        <v>49</v>
      </c>
      <c r="J5" s="15" t="s">
        <v>50</v>
      </c>
      <c r="K5" s="15" t="s">
        <v>27</v>
      </c>
      <c r="L5" s="7" t="s">
        <v>51</v>
      </c>
      <c r="M5" s="15" t="s">
        <v>52</v>
      </c>
      <c r="N5" s="15" t="s">
        <v>53</v>
      </c>
      <c r="O5" s="15">
        <v>300</v>
      </c>
      <c r="P5" s="3"/>
    </row>
    <row r="6" s="1" customFormat="1" ht="409.5" spans="1:16">
      <c r="A6" s="3">
        <v>7</v>
      </c>
      <c r="B6" s="6" t="s">
        <v>67</v>
      </c>
      <c r="C6" s="6">
        <v>500</v>
      </c>
      <c r="D6" s="6">
        <v>365</v>
      </c>
      <c r="E6" s="6" t="s">
        <v>68</v>
      </c>
      <c r="F6" s="6" t="s">
        <v>22</v>
      </c>
      <c r="G6" s="6" t="s">
        <v>47</v>
      </c>
      <c r="H6" s="8" t="s">
        <v>69</v>
      </c>
      <c r="I6" s="6" t="s">
        <v>70</v>
      </c>
      <c r="J6" s="16" t="s">
        <v>50</v>
      </c>
      <c r="K6" s="6" t="s">
        <v>35</v>
      </c>
      <c r="L6" s="8" t="s">
        <v>71</v>
      </c>
      <c r="M6" s="25" t="s">
        <v>72</v>
      </c>
      <c r="N6" s="25" t="s">
        <v>73</v>
      </c>
      <c r="O6" s="26">
        <v>1000</v>
      </c>
      <c r="P6" s="3"/>
    </row>
    <row r="7" s="1" customFormat="1" ht="280.5" spans="1:16">
      <c r="A7" s="3">
        <v>11</v>
      </c>
      <c r="B7" s="6" t="s">
        <v>95</v>
      </c>
      <c r="C7" s="9">
        <v>1294.466</v>
      </c>
      <c r="D7" s="9">
        <v>1294.466</v>
      </c>
      <c r="E7" s="6" t="s">
        <v>21</v>
      </c>
      <c r="F7" s="6" t="s">
        <v>22</v>
      </c>
      <c r="G7" s="6" t="s">
        <v>96</v>
      </c>
      <c r="H7" s="10" t="s">
        <v>97</v>
      </c>
      <c r="I7" s="22" t="s">
        <v>98</v>
      </c>
      <c r="J7" s="22" t="s">
        <v>27</v>
      </c>
      <c r="K7" s="6" t="s">
        <v>99</v>
      </c>
      <c r="L7" s="27" t="s">
        <v>100</v>
      </c>
      <c r="M7" s="15" t="s">
        <v>501</v>
      </c>
      <c r="N7" s="15" t="s">
        <v>102</v>
      </c>
      <c r="O7" s="15">
        <v>6000</v>
      </c>
      <c r="P7" s="3"/>
    </row>
    <row r="8" s="1" customFormat="1" ht="357" spans="1:16">
      <c r="A8" s="3">
        <v>12</v>
      </c>
      <c r="B8" s="11" t="s">
        <v>103</v>
      </c>
      <c r="C8" s="11">
        <v>1000</v>
      </c>
      <c r="D8" s="11">
        <v>1000</v>
      </c>
      <c r="E8" s="12" t="s">
        <v>21</v>
      </c>
      <c r="F8" s="13" t="s">
        <v>22</v>
      </c>
      <c r="G8" s="12" t="s">
        <v>96</v>
      </c>
      <c r="H8" s="14" t="s">
        <v>104</v>
      </c>
      <c r="I8" s="11" t="s">
        <v>105</v>
      </c>
      <c r="J8" s="11" t="s">
        <v>35</v>
      </c>
      <c r="K8" s="6" t="s">
        <v>81</v>
      </c>
      <c r="L8" s="14" t="s">
        <v>106</v>
      </c>
      <c r="M8" s="21" t="s">
        <v>107</v>
      </c>
      <c r="N8" s="21" t="s">
        <v>108</v>
      </c>
      <c r="O8" s="11">
        <v>500</v>
      </c>
      <c r="P8" s="3"/>
    </row>
    <row r="9" s="1" customFormat="1" ht="191.25" spans="1:16">
      <c r="A9" s="3">
        <v>13</v>
      </c>
      <c r="B9" s="11" t="s">
        <v>109</v>
      </c>
      <c r="C9" s="11">
        <v>100</v>
      </c>
      <c r="D9" s="11">
        <v>100</v>
      </c>
      <c r="E9" s="12" t="s">
        <v>21</v>
      </c>
      <c r="F9" s="13" t="s">
        <v>22</v>
      </c>
      <c r="G9" s="12" t="s">
        <v>96</v>
      </c>
      <c r="H9" s="14" t="s">
        <v>110</v>
      </c>
      <c r="I9" s="11" t="s">
        <v>111</v>
      </c>
      <c r="J9" s="11" t="s">
        <v>35</v>
      </c>
      <c r="K9" s="16" t="s">
        <v>81</v>
      </c>
      <c r="L9" s="14" t="s">
        <v>112</v>
      </c>
      <c r="M9" s="21" t="s">
        <v>113</v>
      </c>
      <c r="N9" s="21" t="s">
        <v>114</v>
      </c>
      <c r="O9" s="11">
        <v>1000</v>
      </c>
      <c r="P9" s="3"/>
    </row>
    <row r="10" s="1" customFormat="1" ht="108" spans="1:16">
      <c r="A10" s="3">
        <v>14</v>
      </c>
      <c r="B10" s="6" t="s">
        <v>502</v>
      </c>
      <c r="C10" s="6">
        <v>520</v>
      </c>
      <c r="D10" s="6">
        <v>520</v>
      </c>
      <c r="E10" s="6" t="s">
        <v>21</v>
      </c>
      <c r="F10" s="15" t="s">
        <v>116</v>
      </c>
      <c r="G10" s="6" t="s">
        <v>96</v>
      </c>
      <c r="H10" s="8" t="s">
        <v>117</v>
      </c>
      <c r="I10" s="6" t="s">
        <v>118</v>
      </c>
      <c r="J10" s="16" t="s">
        <v>35</v>
      </c>
      <c r="K10" s="6" t="s">
        <v>81</v>
      </c>
      <c r="L10" s="8" t="s">
        <v>119</v>
      </c>
      <c r="M10" s="25" t="s">
        <v>120</v>
      </c>
      <c r="N10" s="25" t="s">
        <v>121</v>
      </c>
      <c r="O10" s="26">
        <v>500</v>
      </c>
      <c r="P10" s="16"/>
    </row>
    <row r="11" s="1" customFormat="1" ht="293.25" spans="1:16">
      <c r="A11" s="3">
        <v>17</v>
      </c>
      <c r="B11" s="5" t="s">
        <v>136</v>
      </c>
      <c r="C11" s="5">
        <v>550</v>
      </c>
      <c r="D11" s="5">
        <v>550</v>
      </c>
      <c r="E11" s="6" t="s">
        <v>21</v>
      </c>
      <c r="F11" s="6" t="s">
        <v>22</v>
      </c>
      <c r="G11" s="6" t="s">
        <v>47</v>
      </c>
      <c r="H11" s="7" t="s">
        <v>137</v>
      </c>
      <c r="I11" s="15" t="s">
        <v>138</v>
      </c>
      <c r="J11" s="15" t="s">
        <v>125</v>
      </c>
      <c r="K11" s="15" t="s">
        <v>35</v>
      </c>
      <c r="L11" s="7" t="s">
        <v>139</v>
      </c>
      <c r="M11" s="15" t="s">
        <v>140</v>
      </c>
      <c r="N11" s="15" t="s">
        <v>141</v>
      </c>
      <c r="O11" s="15">
        <v>500</v>
      </c>
      <c r="P11" s="3"/>
    </row>
    <row r="12" s="1" customFormat="1" ht="369.75" spans="1:16">
      <c r="A12" s="3">
        <v>20</v>
      </c>
      <c r="B12" s="5" t="s">
        <v>155</v>
      </c>
      <c r="C12" s="5">
        <v>165</v>
      </c>
      <c r="D12" s="5">
        <v>147</v>
      </c>
      <c r="E12" s="16" t="s">
        <v>21</v>
      </c>
      <c r="F12" s="15" t="s">
        <v>116</v>
      </c>
      <c r="G12" s="17" t="s">
        <v>96</v>
      </c>
      <c r="H12" s="7" t="s">
        <v>503</v>
      </c>
      <c r="I12" s="15" t="s">
        <v>157</v>
      </c>
      <c r="J12" s="15" t="s">
        <v>125</v>
      </c>
      <c r="K12" s="15" t="s">
        <v>27</v>
      </c>
      <c r="L12" s="7" t="s">
        <v>158</v>
      </c>
      <c r="M12" s="15" t="s">
        <v>159</v>
      </c>
      <c r="N12" s="15" t="s">
        <v>160</v>
      </c>
      <c r="O12" s="16"/>
      <c r="P12" s="16"/>
    </row>
    <row r="13" s="1" customFormat="1" ht="242.25" spans="1:16">
      <c r="A13" s="3">
        <v>21</v>
      </c>
      <c r="B13" s="18" t="s">
        <v>161</v>
      </c>
      <c r="C13" s="18">
        <v>509</v>
      </c>
      <c r="D13" s="18">
        <v>100</v>
      </c>
      <c r="E13" s="3" t="s">
        <v>21</v>
      </c>
      <c r="F13" s="3" t="s">
        <v>22</v>
      </c>
      <c r="G13" s="3" t="s">
        <v>96</v>
      </c>
      <c r="H13" s="19" t="s">
        <v>162</v>
      </c>
      <c r="I13" s="15" t="s">
        <v>163</v>
      </c>
      <c r="J13" s="3" t="s">
        <v>164</v>
      </c>
      <c r="K13" s="3" t="s">
        <v>81</v>
      </c>
      <c r="L13" s="10" t="s">
        <v>165</v>
      </c>
      <c r="M13" s="15" t="s">
        <v>166</v>
      </c>
      <c r="N13" s="28" t="s">
        <v>167</v>
      </c>
      <c r="O13" s="3"/>
      <c r="P13" s="3"/>
    </row>
    <row r="14" s="1" customFormat="1" ht="228" spans="1:16">
      <c r="A14" s="3">
        <v>24</v>
      </c>
      <c r="B14" s="6" t="s">
        <v>177</v>
      </c>
      <c r="C14" s="6">
        <v>230</v>
      </c>
      <c r="D14" s="6">
        <v>230</v>
      </c>
      <c r="E14" s="6" t="s">
        <v>21</v>
      </c>
      <c r="F14" s="6" t="s">
        <v>178</v>
      </c>
      <c r="G14" s="6" t="s">
        <v>96</v>
      </c>
      <c r="H14" s="8" t="s">
        <v>179</v>
      </c>
      <c r="I14" s="6" t="s">
        <v>88</v>
      </c>
      <c r="J14" s="16" t="s">
        <v>132</v>
      </c>
      <c r="K14" s="6" t="s">
        <v>132</v>
      </c>
      <c r="L14" s="8" t="s">
        <v>180</v>
      </c>
      <c r="M14" s="25" t="s">
        <v>181</v>
      </c>
      <c r="N14" s="25" t="s">
        <v>181</v>
      </c>
      <c r="O14" s="26">
        <v>1500</v>
      </c>
      <c r="P14" s="3"/>
    </row>
    <row r="15" s="1" customFormat="1" ht="344.25" spans="1:16">
      <c r="A15" s="3">
        <v>26</v>
      </c>
      <c r="B15" s="5" t="s">
        <v>182</v>
      </c>
      <c r="C15" s="5">
        <v>1500</v>
      </c>
      <c r="D15" s="5">
        <v>300</v>
      </c>
      <c r="E15" s="6" t="s">
        <v>68</v>
      </c>
      <c r="F15" s="6" t="s">
        <v>22</v>
      </c>
      <c r="G15" s="6" t="s">
        <v>40</v>
      </c>
      <c r="H15" s="7" t="s">
        <v>183</v>
      </c>
      <c r="I15" s="15" t="s">
        <v>184</v>
      </c>
      <c r="J15" s="15" t="s">
        <v>80</v>
      </c>
      <c r="K15" s="6" t="s">
        <v>81</v>
      </c>
      <c r="L15" s="7" t="s">
        <v>185</v>
      </c>
      <c r="M15" s="15" t="s">
        <v>186</v>
      </c>
      <c r="N15" s="15" t="s">
        <v>187</v>
      </c>
      <c r="O15" s="15">
        <v>400</v>
      </c>
      <c r="P15" s="3"/>
    </row>
    <row r="16" s="1" customFormat="1" ht="409.5" spans="1:16">
      <c r="A16" s="3">
        <v>27</v>
      </c>
      <c r="B16" s="5" t="s">
        <v>504</v>
      </c>
      <c r="C16" s="5">
        <v>796.5</v>
      </c>
      <c r="D16" s="5">
        <v>346.5</v>
      </c>
      <c r="E16" s="6" t="s">
        <v>21</v>
      </c>
      <c r="F16" s="6" t="s">
        <v>22</v>
      </c>
      <c r="G16" s="6" t="s">
        <v>40</v>
      </c>
      <c r="H16" s="7" t="s">
        <v>505</v>
      </c>
      <c r="I16" s="15" t="s">
        <v>88</v>
      </c>
      <c r="J16" s="15" t="s">
        <v>80</v>
      </c>
      <c r="K16" s="6" t="s">
        <v>81</v>
      </c>
      <c r="L16" s="7" t="s">
        <v>89</v>
      </c>
      <c r="M16" s="15" t="s">
        <v>190</v>
      </c>
      <c r="N16" s="15" t="s">
        <v>191</v>
      </c>
      <c r="O16" s="15">
        <v>300</v>
      </c>
      <c r="P16" s="3"/>
    </row>
    <row r="17" s="1" customFormat="1" ht="306" spans="1:16">
      <c r="A17" s="3">
        <v>32</v>
      </c>
      <c r="B17" s="4" t="s">
        <v>217</v>
      </c>
      <c r="C17" s="18">
        <v>579</v>
      </c>
      <c r="D17" s="18">
        <v>569.3851</v>
      </c>
      <c r="E17" s="6" t="s">
        <v>21</v>
      </c>
      <c r="F17" s="3" t="s">
        <v>22</v>
      </c>
      <c r="G17" s="6" t="s">
        <v>47</v>
      </c>
      <c r="H17" s="19" t="s">
        <v>218</v>
      </c>
      <c r="I17" s="21" t="s">
        <v>219</v>
      </c>
      <c r="J17" s="16" t="s">
        <v>202</v>
      </c>
      <c r="K17" s="16" t="s">
        <v>35</v>
      </c>
      <c r="L17" s="19" t="s">
        <v>220</v>
      </c>
      <c r="M17" s="29" t="s">
        <v>221</v>
      </c>
      <c r="N17" s="29" t="s">
        <v>222</v>
      </c>
      <c r="O17" s="21">
        <v>1000</v>
      </c>
      <c r="P17" s="3"/>
    </row>
    <row r="18" s="1" customFormat="1" ht="61" customHeight="1" spans="1:16">
      <c r="A18" s="3">
        <v>33</v>
      </c>
      <c r="B18" s="5" t="s">
        <v>223</v>
      </c>
      <c r="C18" s="18">
        <v>2040</v>
      </c>
      <c r="D18" s="18">
        <v>1290</v>
      </c>
      <c r="E18" s="20" t="s">
        <v>68</v>
      </c>
      <c r="F18" s="3" t="s">
        <v>22</v>
      </c>
      <c r="G18" s="20" t="s">
        <v>96</v>
      </c>
      <c r="H18" s="7" t="s">
        <v>506</v>
      </c>
      <c r="I18" s="15" t="s">
        <v>225</v>
      </c>
      <c r="J18" s="21" t="s">
        <v>145</v>
      </c>
      <c r="K18" s="16" t="s">
        <v>145</v>
      </c>
      <c r="L18" s="15" t="s">
        <v>226</v>
      </c>
      <c r="M18" s="15" t="s">
        <v>120</v>
      </c>
      <c r="N18" s="15" t="s">
        <v>227</v>
      </c>
      <c r="O18" s="15">
        <v>1000</v>
      </c>
      <c r="P18" s="3"/>
    </row>
    <row r="19" s="1" customFormat="1" ht="61" customHeight="1" spans="1:16">
      <c r="A19" s="3">
        <v>35</v>
      </c>
      <c r="B19" s="5" t="s">
        <v>228</v>
      </c>
      <c r="C19" s="5">
        <v>1000</v>
      </c>
      <c r="D19" s="5">
        <v>400</v>
      </c>
      <c r="E19" s="3" t="s">
        <v>21</v>
      </c>
      <c r="F19" s="3" t="s">
        <v>22</v>
      </c>
      <c r="G19" s="3" t="s">
        <v>96</v>
      </c>
      <c r="H19" s="3" t="s">
        <v>229</v>
      </c>
      <c r="I19" s="3" t="s">
        <v>230</v>
      </c>
      <c r="J19" s="16" t="s">
        <v>145</v>
      </c>
      <c r="K19" s="16" t="s">
        <v>145</v>
      </c>
      <c r="L19" s="7" t="s">
        <v>231</v>
      </c>
      <c r="M19" s="15" t="s">
        <v>113</v>
      </c>
      <c r="N19" s="15" t="s">
        <v>114</v>
      </c>
      <c r="O19" s="30">
        <v>1000</v>
      </c>
      <c r="P19" s="3"/>
    </row>
    <row r="20" s="2" customFormat="1" ht="267.75" spans="1:16">
      <c r="A20" s="4">
        <v>36</v>
      </c>
      <c r="B20" s="21" t="s">
        <v>260</v>
      </c>
      <c r="C20" s="21">
        <v>580</v>
      </c>
      <c r="D20" s="21">
        <v>580</v>
      </c>
      <c r="E20" s="22" t="s">
        <v>261</v>
      </c>
      <c r="F20" s="15" t="s">
        <v>193</v>
      </c>
      <c r="G20" s="22" t="s">
        <v>47</v>
      </c>
      <c r="H20" s="19" t="s">
        <v>262</v>
      </c>
      <c r="I20" s="21" t="s">
        <v>263</v>
      </c>
      <c r="J20" s="21" t="s">
        <v>132</v>
      </c>
      <c r="K20" s="21" t="s">
        <v>264</v>
      </c>
      <c r="L20" s="19" t="s">
        <v>265</v>
      </c>
      <c r="M20" s="21" t="s">
        <v>266</v>
      </c>
      <c r="N20" s="21" t="s">
        <v>267</v>
      </c>
      <c r="O20" s="21"/>
      <c r="P20" s="4"/>
    </row>
    <row r="21" s="1" customFormat="1" ht="242.25" spans="1:16">
      <c r="A21" s="3">
        <v>36</v>
      </c>
      <c r="B21" s="21" t="s">
        <v>244</v>
      </c>
      <c r="C21" s="21">
        <v>458</v>
      </c>
      <c r="D21" s="21">
        <v>400</v>
      </c>
      <c r="E21" s="17" t="s">
        <v>21</v>
      </c>
      <c r="F21" s="6" t="s">
        <v>193</v>
      </c>
      <c r="G21" s="6" t="s">
        <v>40</v>
      </c>
      <c r="H21" s="19" t="s">
        <v>245</v>
      </c>
      <c r="I21" s="15" t="s">
        <v>246</v>
      </c>
      <c r="J21" s="16" t="s">
        <v>26</v>
      </c>
      <c r="K21" s="15" t="s">
        <v>132</v>
      </c>
      <c r="L21" s="10" t="s">
        <v>247</v>
      </c>
      <c r="M21" s="15" t="s">
        <v>248</v>
      </c>
      <c r="N21" s="28" t="s">
        <v>249</v>
      </c>
      <c r="O21" s="31">
        <v>1500</v>
      </c>
      <c r="P21" s="3"/>
    </row>
    <row r="22" s="1" customFormat="1" ht="204" spans="1:16">
      <c r="A22" s="3">
        <v>37</v>
      </c>
      <c r="B22" s="6" t="s">
        <v>250</v>
      </c>
      <c r="C22" s="4">
        <v>241</v>
      </c>
      <c r="D22" s="4">
        <v>241</v>
      </c>
      <c r="E22" s="6" t="s">
        <v>21</v>
      </c>
      <c r="F22" s="6" t="s">
        <v>193</v>
      </c>
      <c r="G22" s="6" t="s">
        <v>47</v>
      </c>
      <c r="H22" s="8" t="s">
        <v>251</v>
      </c>
      <c r="I22" s="6" t="s">
        <v>56</v>
      </c>
      <c r="J22" s="16" t="s">
        <v>50</v>
      </c>
      <c r="K22" s="6" t="s">
        <v>252</v>
      </c>
      <c r="L22" s="8" t="s">
        <v>253</v>
      </c>
      <c r="M22" s="25" t="s">
        <v>59</v>
      </c>
      <c r="N22" s="25" t="s">
        <v>60</v>
      </c>
      <c r="O22" s="26">
        <v>500</v>
      </c>
      <c r="P22" s="3"/>
    </row>
    <row r="23" s="1" customFormat="1" ht="255" spans="1:16">
      <c r="A23" s="3">
        <v>38</v>
      </c>
      <c r="B23" s="11" t="s">
        <v>254</v>
      </c>
      <c r="C23" s="15">
        <v>580</v>
      </c>
      <c r="D23" s="15">
        <v>580</v>
      </c>
      <c r="E23" s="15" t="s">
        <v>21</v>
      </c>
      <c r="F23" s="15" t="s">
        <v>193</v>
      </c>
      <c r="G23" s="15" t="s">
        <v>47</v>
      </c>
      <c r="H23" s="7" t="s">
        <v>507</v>
      </c>
      <c r="I23" s="15" t="s">
        <v>256</v>
      </c>
      <c r="J23" s="15" t="s">
        <v>35</v>
      </c>
      <c r="K23" s="6" t="s">
        <v>81</v>
      </c>
      <c r="L23" s="7" t="s">
        <v>257</v>
      </c>
      <c r="M23" s="15" t="s">
        <v>258</v>
      </c>
      <c r="N23" s="15" t="s">
        <v>259</v>
      </c>
      <c r="O23" s="15"/>
      <c r="P23" s="3"/>
    </row>
    <row r="24" s="1" customFormat="1" ht="228" spans="1:16">
      <c r="A24" s="3">
        <v>44</v>
      </c>
      <c r="B24" s="3" t="s">
        <v>307</v>
      </c>
      <c r="C24" s="3">
        <v>683.43</v>
      </c>
      <c r="D24" s="3">
        <v>683.43</v>
      </c>
      <c r="E24" s="3" t="s">
        <v>21</v>
      </c>
      <c r="F24" s="3" t="s">
        <v>289</v>
      </c>
      <c r="G24" s="3" t="s">
        <v>96</v>
      </c>
      <c r="H24" s="23" t="s">
        <v>508</v>
      </c>
      <c r="I24" s="3" t="s">
        <v>309</v>
      </c>
      <c r="J24" s="3" t="s">
        <v>164</v>
      </c>
      <c r="K24" s="3" t="s">
        <v>81</v>
      </c>
      <c r="L24" s="23" t="s">
        <v>310</v>
      </c>
      <c r="M24" s="3" t="s">
        <v>311</v>
      </c>
      <c r="N24" s="3" t="s">
        <v>312</v>
      </c>
      <c r="O24" s="26"/>
      <c r="P24" s="3"/>
    </row>
    <row r="25" s="1" customFormat="1" ht="229.5" spans="1:16">
      <c r="A25" s="3">
        <v>45</v>
      </c>
      <c r="B25" s="21" t="s">
        <v>313</v>
      </c>
      <c r="C25" s="21">
        <v>59</v>
      </c>
      <c r="D25" s="21">
        <v>59</v>
      </c>
      <c r="E25" s="3" t="s">
        <v>21</v>
      </c>
      <c r="F25" s="3" t="s">
        <v>314</v>
      </c>
      <c r="G25" s="3" t="s">
        <v>40</v>
      </c>
      <c r="H25" s="23" t="s">
        <v>509</v>
      </c>
      <c r="I25" s="15" t="s">
        <v>316</v>
      </c>
      <c r="J25" s="3" t="s">
        <v>164</v>
      </c>
      <c r="K25" s="3" t="s">
        <v>317</v>
      </c>
      <c r="L25" s="10" t="s">
        <v>318</v>
      </c>
      <c r="M25" s="15" t="s">
        <v>319</v>
      </c>
      <c r="N25" s="28" t="s">
        <v>320</v>
      </c>
      <c r="O25" s="26"/>
      <c r="P25" s="3"/>
    </row>
    <row r="26" s="1" customFormat="1" ht="344.25" spans="1:16">
      <c r="A26" s="3">
        <v>47</v>
      </c>
      <c r="B26" s="21" t="s">
        <v>321</v>
      </c>
      <c r="C26" s="21">
        <v>900</v>
      </c>
      <c r="D26" s="21">
        <v>900</v>
      </c>
      <c r="E26" s="22" t="s">
        <v>21</v>
      </c>
      <c r="F26" s="15" t="s">
        <v>193</v>
      </c>
      <c r="G26" s="22" t="s">
        <v>47</v>
      </c>
      <c r="H26" s="19" t="s">
        <v>322</v>
      </c>
      <c r="I26" s="21" t="s">
        <v>323</v>
      </c>
      <c r="J26" s="21" t="s">
        <v>324</v>
      </c>
      <c r="K26" s="6" t="s">
        <v>324</v>
      </c>
      <c r="L26" s="19" t="s">
        <v>325</v>
      </c>
      <c r="M26" s="21" t="s">
        <v>326</v>
      </c>
      <c r="N26" s="21" t="s">
        <v>327</v>
      </c>
      <c r="O26" s="21"/>
      <c r="P26" s="3"/>
    </row>
    <row r="27" s="1" customFormat="1" ht="267.75" spans="1:16">
      <c r="A27" s="3">
        <v>48</v>
      </c>
      <c r="B27" s="11" t="s">
        <v>328</v>
      </c>
      <c r="C27" s="15">
        <v>1200</v>
      </c>
      <c r="D27" s="15">
        <v>1200</v>
      </c>
      <c r="E27" s="15" t="s">
        <v>21</v>
      </c>
      <c r="F27" s="7" t="s">
        <v>193</v>
      </c>
      <c r="G27" s="7" t="s">
        <v>47</v>
      </c>
      <c r="H27" s="7" t="s">
        <v>510</v>
      </c>
      <c r="I27" s="15" t="s">
        <v>330</v>
      </c>
      <c r="J27" s="15" t="s">
        <v>324</v>
      </c>
      <c r="K27" s="6" t="s">
        <v>324</v>
      </c>
      <c r="L27" s="7" t="s">
        <v>331</v>
      </c>
      <c r="M27" s="15" t="s">
        <v>332</v>
      </c>
      <c r="N27" s="15" t="s">
        <v>333</v>
      </c>
      <c r="O27" s="7"/>
      <c r="P27" s="3"/>
    </row>
    <row r="28" s="1" customFormat="1" ht="255" spans="1:16">
      <c r="A28" s="3">
        <v>49</v>
      </c>
      <c r="B28" s="11" t="s">
        <v>334</v>
      </c>
      <c r="C28" s="11">
        <v>1699</v>
      </c>
      <c r="D28" s="11">
        <v>1699</v>
      </c>
      <c r="E28" s="12" t="s">
        <v>21</v>
      </c>
      <c r="F28" s="13" t="s">
        <v>193</v>
      </c>
      <c r="G28" s="12" t="s">
        <v>47</v>
      </c>
      <c r="H28" s="14" t="s">
        <v>335</v>
      </c>
      <c r="I28" s="11" t="s">
        <v>336</v>
      </c>
      <c r="J28" s="11" t="s">
        <v>324</v>
      </c>
      <c r="K28" s="6" t="s">
        <v>324</v>
      </c>
      <c r="L28" s="14" t="s">
        <v>337</v>
      </c>
      <c r="M28" s="11" t="s">
        <v>338</v>
      </c>
      <c r="N28" s="11" t="s">
        <v>339</v>
      </c>
      <c r="O28" s="11"/>
      <c r="P28" s="3"/>
    </row>
    <row r="29" s="1" customFormat="1" ht="276" spans="1:16">
      <c r="A29" s="3">
        <v>51</v>
      </c>
      <c r="B29" s="16" t="s">
        <v>511</v>
      </c>
      <c r="C29" s="16">
        <v>398</v>
      </c>
      <c r="D29" s="16">
        <v>398</v>
      </c>
      <c r="E29" s="20" t="s">
        <v>21</v>
      </c>
      <c r="F29" s="3" t="s">
        <v>193</v>
      </c>
      <c r="G29" s="20" t="s">
        <v>47</v>
      </c>
      <c r="H29" s="16" t="s">
        <v>347</v>
      </c>
      <c r="I29" s="3" t="s">
        <v>348</v>
      </c>
      <c r="J29" s="3" t="s">
        <v>171</v>
      </c>
      <c r="K29" s="3" t="s">
        <v>349</v>
      </c>
      <c r="L29" s="32" t="s">
        <v>350</v>
      </c>
      <c r="M29" s="3" t="s">
        <v>351</v>
      </c>
      <c r="N29" s="33" t="s">
        <v>352</v>
      </c>
      <c r="O29" s="33"/>
      <c r="P29" s="3"/>
    </row>
    <row r="30" s="1" customFormat="1" ht="357" spans="1:16">
      <c r="A30" s="3">
        <v>53</v>
      </c>
      <c r="B30" s="5" t="s">
        <v>358</v>
      </c>
      <c r="C30" s="5">
        <v>1104.75</v>
      </c>
      <c r="D30" s="5">
        <v>1104.75</v>
      </c>
      <c r="E30" s="20" t="s">
        <v>21</v>
      </c>
      <c r="F30" s="15" t="s">
        <v>86</v>
      </c>
      <c r="G30" s="17" t="s">
        <v>47</v>
      </c>
      <c r="H30" s="7" t="s">
        <v>359</v>
      </c>
      <c r="I30" s="15" t="s">
        <v>360</v>
      </c>
      <c r="J30" s="15" t="s">
        <v>171</v>
      </c>
      <c r="K30" s="15" t="s">
        <v>35</v>
      </c>
      <c r="L30" s="7" t="s">
        <v>361</v>
      </c>
      <c r="M30" s="15" t="s">
        <v>362</v>
      </c>
      <c r="N30" s="15" t="s">
        <v>363</v>
      </c>
      <c r="O30" s="15"/>
      <c r="P30" s="3"/>
    </row>
    <row r="31" s="1" customFormat="1" ht="165.75" spans="1:16">
      <c r="A31" s="3">
        <v>57</v>
      </c>
      <c r="B31" s="21" t="s">
        <v>382</v>
      </c>
      <c r="C31" s="21">
        <v>43</v>
      </c>
      <c r="D31" s="21">
        <v>43</v>
      </c>
      <c r="E31" s="3" t="s">
        <v>21</v>
      </c>
      <c r="F31" s="3" t="s">
        <v>314</v>
      </c>
      <c r="G31" s="3" t="s">
        <v>40</v>
      </c>
      <c r="H31" s="19" t="s">
        <v>383</v>
      </c>
      <c r="I31" s="15" t="s">
        <v>384</v>
      </c>
      <c r="J31" s="3" t="s">
        <v>164</v>
      </c>
      <c r="K31" s="3" t="s">
        <v>317</v>
      </c>
      <c r="L31" s="10" t="s">
        <v>385</v>
      </c>
      <c r="M31" s="15" t="s">
        <v>386</v>
      </c>
      <c r="N31" s="28" t="s">
        <v>387</v>
      </c>
      <c r="O31" s="26"/>
      <c r="P31" s="3"/>
    </row>
    <row r="32" s="1" customFormat="1" ht="409.5" spans="1:16">
      <c r="A32" s="3">
        <v>65</v>
      </c>
      <c r="B32" s="24" t="s">
        <v>427</v>
      </c>
      <c r="C32" s="24">
        <v>811</v>
      </c>
      <c r="D32" s="24">
        <v>811</v>
      </c>
      <c r="E32" s="6" t="s">
        <v>21</v>
      </c>
      <c r="F32" s="3" t="s">
        <v>193</v>
      </c>
      <c r="G32" s="6" t="s">
        <v>47</v>
      </c>
      <c r="H32" s="24" t="s">
        <v>428</v>
      </c>
      <c r="I32" s="24" t="s">
        <v>429</v>
      </c>
      <c r="J32" s="16" t="s">
        <v>264</v>
      </c>
      <c r="K32" s="16" t="s">
        <v>264</v>
      </c>
      <c r="L32" s="34" t="s">
        <v>430</v>
      </c>
      <c r="M32" s="21" t="s">
        <v>431</v>
      </c>
      <c r="N32" s="21" t="s">
        <v>432</v>
      </c>
      <c r="O32" s="21">
        <v>500</v>
      </c>
      <c r="P32" s="3"/>
    </row>
    <row r="33" s="1" customFormat="1" ht="409.5" spans="1:16">
      <c r="A33" s="3">
        <v>66</v>
      </c>
      <c r="B33" s="4" t="s">
        <v>433</v>
      </c>
      <c r="C33" s="4">
        <v>1030</v>
      </c>
      <c r="D33" s="4">
        <v>1030</v>
      </c>
      <c r="E33" s="6" t="s">
        <v>21</v>
      </c>
      <c r="F33" s="3" t="s">
        <v>193</v>
      </c>
      <c r="G33" s="6" t="s">
        <v>47</v>
      </c>
      <c r="H33" s="4" t="s">
        <v>434</v>
      </c>
      <c r="I33" s="4" t="s">
        <v>435</v>
      </c>
      <c r="J33" s="16" t="s">
        <v>264</v>
      </c>
      <c r="K33" s="16" t="s">
        <v>264</v>
      </c>
      <c r="L33" s="34" t="s">
        <v>436</v>
      </c>
      <c r="M33" s="25" t="s">
        <v>437</v>
      </c>
      <c r="N33" s="25" t="s">
        <v>438</v>
      </c>
      <c r="O33" s="26">
        <v>200</v>
      </c>
      <c r="P33" s="3"/>
    </row>
    <row r="34" s="1" customFormat="1" ht="132" spans="1:16">
      <c r="A34" s="3">
        <v>73</v>
      </c>
      <c r="B34" s="6" t="s">
        <v>477</v>
      </c>
      <c r="C34" s="6">
        <v>120</v>
      </c>
      <c r="D34" s="6">
        <v>120</v>
      </c>
      <c r="E34" s="6" t="s">
        <v>21</v>
      </c>
      <c r="F34" s="6" t="s">
        <v>478</v>
      </c>
      <c r="G34" s="6" t="s">
        <v>479</v>
      </c>
      <c r="H34" s="8" t="s">
        <v>480</v>
      </c>
      <c r="I34" s="6" t="s">
        <v>88</v>
      </c>
      <c r="J34" s="16" t="s">
        <v>132</v>
      </c>
      <c r="K34" s="6" t="s">
        <v>132</v>
      </c>
      <c r="L34" s="8" t="s">
        <v>481</v>
      </c>
      <c r="M34" s="25" t="s">
        <v>482</v>
      </c>
      <c r="N34" s="25" t="s">
        <v>482</v>
      </c>
      <c r="O34" s="26"/>
      <c r="P34" s="3"/>
    </row>
    <row r="35" s="1" customFormat="1" ht="132" spans="1:16">
      <c r="A35" s="3">
        <v>74</v>
      </c>
      <c r="B35" s="6" t="s">
        <v>483</v>
      </c>
      <c r="C35" s="6">
        <v>21</v>
      </c>
      <c r="D35" s="6">
        <v>21</v>
      </c>
      <c r="E35" s="6" t="s">
        <v>21</v>
      </c>
      <c r="F35" s="6" t="s">
        <v>478</v>
      </c>
      <c r="G35" s="6" t="s">
        <v>479</v>
      </c>
      <c r="H35" s="8" t="s">
        <v>484</v>
      </c>
      <c r="I35" s="6" t="s">
        <v>435</v>
      </c>
      <c r="J35" s="16" t="s">
        <v>132</v>
      </c>
      <c r="K35" s="6" t="s">
        <v>132</v>
      </c>
      <c r="L35" s="8" t="s">
        <v>485</v>
      </c>
      <c r="M35" s="25" t="s">
        <v>486</v>
      </c>
      <c r="N35" s="25" t="s">
        <v>486</v>
      </c>
      <c r="O35" s="26"/>
      <c r="P35" s="3"/>
    </row>
    <row r="36" s="1" customFormat="1" ht="64" customHeight="1" spans="1:16">
      <c r="A36" s="3">
        <v>75</v>
      </c>
      <c r="B36" s="22" t="s">
        <v>489</v>
      </c>
      <c r="C36" s="22">
        <v>176.9</v>
      </c>
      <c r="D36" s="22">
        <v>176.9</v>
      </c>
      <c r="E36" s="6" t="s">
        <v>21</v>
      </c>
      <c r="F36" s="6" t="s">
        <v>490</v>
      </c>
      <c r="G36" s="6" t="s">
        <v>96</v>
      </c>
      <c r="H36" s="8" t="s">
        <v>491</v>
      </c>
      <c r="I36" s="10" t="s">
        <v>492</v>
      </c>
      <c r="J36" s="22" t="s">
        <v>88</v>
      </c>
      <c r="K36" s="21" t="s">
        <v>493</v>
      </c>
      <c r="L36" s="10" t="s">
        <v>494</v>
      </c>
      <c r="M36" s="35" t="s">
        <v>495</v>
      </c>
      <c r="N36" s="35" t="s">
        <v>495</v>
      </c>
      <c r="O36" s="30">
        <v>1200</v>
      </c>
      <c r="P36" s="3"/>
    </row>
    <row r="37" s="1" customFormat="1" ht="228" spans="1:16">
      <c r="A37" s="3">
        <v>76</v>
      </c>
      <c r="B37" s="6" t="s">
        <v>496</v>
      </c>
      <c r="C37" s="6">
        <v>300</v>
      </c>
      <c r="D37" s="6">
        <v>300</v>
      </c>
      <c r="E37" s="6" t="s">
        <v>21</v>
      </c>
      <c r="F37" s="6" t="s">
        <v>490</v>
      </c>
      <c r="G37" s="6" t="s">
        <v>479</v>
      </c>
      <c r="H37" s="8" t="s">
        <v>512</v>
      </c>
      <c r="I37" s="6" t="s">
        <v>435</v>
      </c>
      <c r="J37" s="16" t="s">
        <v>88</v>
      </c>
      <c r="K37" s="6" t="s">
        <v>132</v>
      </c>
      <c r="L37" s="8" t="s">
        <v>498</v>
      </c>
      <c r="M37" s="25" t="s">
        <v>513</v>
      </c>
      <c r="N37" s="25" t="s">
        <v>513</v>
      </c>
      <c r="O37" s="26"/>
      <c r="P37" s="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上报县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永和扶贫办</cp:lastModifiedBy>
  <dcterms:created xsi:type="dcterms:W3CDTF">2017-12-09T14:54:00Z</dcterms:created>
  <cp:lastPrinted>2018-01-08T06:25:00Z</cp:lastPrinted>
  <dcterms:modified xsi:type="dcterms:W3CDTF">2024-11-04T03:47:26Z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ubyTemplateID">
    <vt:lpwstr>14</vt:lpwstr>
  </property>
  <property fmtid="{D5CDD505-2E9C-101B-9397-08002B2CF9AE}" pid="4" name="ICV">
    <vt:lpwstr>E7B07F5EF9B542F8A6CD9FD79D0C76E7_13</vt:lpwstr>
  </property>
  <property fmtid="{D5CDD505-2E9C-101B-9397-08002B2CF9AE}" pid="5" name="KSOReadingLayout">
    <vt:bool>false</vt:bool>
  </property>
</Properties>
</file>