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2" sheetId="2" r:id="rId1"/>
  </sheets>
  <definedNames>
    <definedName name="_xlnm._FilterDatabase" localSheetId="0" hidden="1">Sheet2!$A$5:$M$59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<sst xmlns="http://schemas.openxmlformats.org/spreadsheetml/2006/main" count="317" uniqueCount="172">
  <si>
    <t>永和县2023年巩固脱贫攻坚成果和衔接乡村振兴项目计划完成情况表</t>
  </si>
  <si>
    <t>序号</t>
  </si>
  <si>
    <t>项目名称</t>
  </si>
  <si>
    <t>建设地点</t>
  </si>
  <si>
    <t>项目实施单位</t>
  </si>
  <si>
    <t>计划金额</t>
  </si>
  <si>
    <t>是否完工</t>
  </si>
  <si>
    <t>已报账金额</t>
  </si>
  <si>
    <t>其中</t>
  </si>
  <si>
    <t>项目绩效目标情况</t>
  </si>
  <si>
    <t>项目绩效目标完成情况</t>
  </si>
  <si>
    <t>备注</t>
  </si>
  <si>
    <t>财政衔接资金</t>
  </si>
  <si>
    <t>统筹整合资金</t>
  </si>
  <si>
    <t>其他自筹资金</t>
  </si>
  <si>
    <t>一</t>
  </si>
  <si>
    <t>产业发展</t>
  </si>
  <si>
    <t>苹果有机旱作示范园建设项目</t>
  </si>
  <si>
    <t>桑壁镇
乾坤湾乡
楼山乡</t>
  </si>
  <si>
    <t>农业农村局</t>
  </si>
  <si>
    <t>是</t>
  </si>
  <si>
    <t xml:space="preserve">    1、完成千亩智慧果园建设；
    2、完成乾坤湾乡东征村、楼山乡南楼村环果园产业路建设；修建蓄水池3座，共计2000m³；购建智能云灌溉系统及配套设施3套；建设节水灌溉系统（滴管管网覆盖）；嫁接秦脆苹果136亩；
    3、项目区苹果亩均增产50公斤，降低农户生产成本，提高农户收入；
    4、促进果业结构调整和优化，提升产业层次，提供示范、服务和指导；全面推行生态化管理，资源利用率明显提高，改善项目区生产条件。</t>
  </si>
  <si>
    <t>完成</t>
  </si>
  <si>
    <t>永和县种羊（湖羊）基地建设项目（二期）</t>
  </si>
  <si>
    <t>永和县乾坤湾乡西庄湾</t>
  </si>
  <si>
    <t>畜牧发展中心</t>
  </si>
  <si>
    <t xml:space="preserve">    1、通过项目实施，可提供种羊3000只，全面提高永和县养殖湖羊品质质量，发挥湖羊品种优势；
    2、以项目建设为引领，带动养殖户发展湖羊产业，推动养殖业发展，以产业结构转型推动乡村振兴，增加农民收入。</t>
  </si>
  <si>
    <t>永和县2023年黄河流域农林牧产业融合示范推广项目</t>
  </si>
  <si>
    <t>各乡镇</t>
  </si>
  <si>
    <t>林业局</t>
  </si>
  <si>
    <t xml:space="preserve">    1、把发展林下经济作为转变林业增长方式，实现绿色增长和兴林富民的重要途径，持续推进林果园区建设，推动干果经济林提质增效，着力打造黄河流域农林牧产业融合体，为全县乡村振兴造势造福。；
    2、探索打造可复制推广的黄河流域农林牧融合发展的林下循环经济模式，实现经济林增效、群众增收和村集体经济壮大提质的目标；
    3、着力提高林地利用率和产出率，促进林业增效、农民增收；
    4、通过实施高蛋白桑树栽植项目，可保障8000只左右育肥羊饲草供给，有效缓解望海寺乡饲草供应缺口，推动郭家村网格化养羊基地建设，推动望海寺乡养殖业发展；
    5、通过实施七彩李子树栽植项目，每亩可产生经济效益2万元，带动周围农户发展种植业，促进望海寺乡种植业发展。</t>
  </si>
  <si>
    <t>养羊产业发展奖励补贴及2023年畜牧业奖励补贴项目</t>
  </si>
  <si>
    <t xml:space="preserve">    通过项目实施，进一步调动广大群众发展养羊产业的积极性，促进全县养羊产业数量和质量的提升，带动全县以养羊产业为主的畜牧业全面发展。</t>
  </si>
  <si>
    <t>乾坤湾乡东征村综合服务中心建设项目（二期）</t>
  </si>
  <si>
    <t>乾坤湾乡东征村</t>
  </si>
  <si>
    <t>乾坤湾乡人民政府</t>
  </si>
  <si>
    <t xml:space="preserve">    1、通过项目实施，将进一步规范旅游秩序，实现农家乐住宿统一登记、土特产品统一销售，为旅游产业发展奠定坚实的基础；
    2、通过项目实施，将进一步完善旅游基础设施，为游客提供更加完善的基础设施服务；
    3、推动乾坤湾乡旅游业发展，提高东征村村民收入。</t>
  </si>
  <si>
    <t>乾坤湾乡奇奇里村综合服务中心项目(二期)</t>
  </si>
  <si>
    <t>乾坤湾乡奇奇里村</t>
  </si>
  <si>
    <t xml:space="preserve">    1、通过项目实施，将奇奇里村综合服务中心打造成黄河旅游公路沿线的网红打卡点，增强对游客的吸引力，吸引更多的游客前来旅游，带动奇奇里及附近村民通过发展“地摊经济”等形式增加收入；
    2、与周边的“0km”文化驿站、东征纪念馆、乾坤湾等景区形成集聚发展的态势，推进全域旅游发展。</t>
  </si>
  <si>
    <t>楼山乡峪里村旅游示范村创建项目（二期）</t>
  </si>
  <si>
    <t>楼山乡峪里村</t>
  </si>
  <si>
    <t>楼山乡政府</t>
  </si>
  <si>
    <t xml:space="preserve">    1、通过项目实施，完善峪里村村民生活服务设施以及村旅游人居环境，加快三旅融合发展进程，提升楼山乡整体旅游形象，促进旅游业全面发展。
    2、逐步推动峪里经济转型，建设有永和特色的沿黄风情乡旅典范，对县域旅游产业、特色产品起到宣传作用。</t>
  </si>
  <si>
    <t>小额贷款贴息</t>
  </si>
  <si>
    <t>乡村振兴局</t>
  </si>
  <si>
    <t xml:space="preserve">  为永和县建档立卡贫困户实施产业扶贫小额贷款贴息，破解扶贫融资瓶颈，降低贫困户融资成本，促进建档立卡贫困户增收脱贫，改善生产生活条件，提高自我发展能力。</t>
  </si>
  <si>
    <t>2022年农业生产托管试点项目</t>
  </si>
  <si>
    <t>现代农业发展中心</t>
  </si>
  <si>
    <t xml:space="preserve">    通过实施农业生产托管服务试点项目，把小农户和现代农业联接起来，推进农业标准化生产、集约化经营；通过集中统一服务，降低农业生产成本，让小农户成为适度规模经营的积极参与者和真正受益者，同时引领小农户更快地进入到现代农业的发展轨道。</t>
  </si>
  <si>
    <t>永和县高标准农田提升改造工程</t>
  </si>
  <si>
    <t>芝河镇、桑壁镇、望海寺乡、坡头乡、楼山乡</t>
  </si>
  <si>
    <t>水利局</t>
  </si>
  <si>
    <t xml:space="preserve">    通过高标准农田提升改造，防止耕地撂荒，进一步保障粮食安全，增加群众收入。</t>
  </si>
  <si>
    <t>2023年丘陵山区农用地宜机化改造试点项目（一期）</t>
  </si>
  <si>
    <t xml:space="preserve">    1、项目实施后，对现有土地因地制宜进行互联互通、大小并整、调整布局、理顺沟渠、耕地质量提升，改善农田农机通行和作业条件，扩展农机作业空间，加快补齐丘陵山区农业机械化基础设施薄弱短板，提升农田宜机化水平；
    2、预计每亩每年增产100公斤，亩均增收200元以上，每期改造后总增收100万元以上。</t>
  </si>
  <si>
    <t>2023年农业生产托管试点项目</t>
  </si>
  <si>
    <t>永和县各乡镇</t>
  </si>
  <si>
    <t xml:space="preserve">   全县作业面积55万亩，折合面积14.9万亩。</t>
  </si>
  <si>
    <t>永和县2023年森林乡村建设项目</t>
  </si>
  <si>
    <t>永和县6乡镇12个行政村</t>
  </si>
  <si>
    <t xml:space="preserve">    1、当年新造林成活率达90%以上；
    2、苗木保存85%以上；
    3、带动脱贫户增收。</t>
  </si>
  <si>
    <t>芝河镇现代农业综合体建设项目</t>
  </si>
  <si>
    <t>芝河镇</t>
  </si>
  <si>
    <t>芝河镇政府</t>
  </si>
  <si>
    <t xml:space="preserve">    1、提高基础设施建设水平，提高经济林效益，增加群众收入。
    2、发展山桃、连翘等产业，增加植被覆盖率，涵养生态，改善生态环境，丰富村民增收渠道。
    3、开展旅游观光、休闲采摘，培育乡村发展新业态。</t>
  </si>
  <si>
    <t>乾坤湾乡东征村深化乡村振兴示范村创建项目</t>
  </si>
  <si>
    <t>乾坤湾乡</t>
  </si>
  <si>
    <t xml:space="preserve">    1.项目建成后将进一步提高东征村旅游接待能力，规范旅游秩序，为进一步发展奠定坚实的基础；
    2.项目建成后将进一步完善旅游基础设施，为游客提供良好的游玩体验；
    3.项目建成后可以进一步促进“庭院经济”发展，增加农民收入。</t>
  </si>
  <si>
    <t>坡头乡高粱收加储能力提升建设项目</t>
  </si>
  <si>
    <t>岔口村</t>
  </si>
  <si>
    <t>坡头乡政府</t>
  </si>
  <si>
    <t xml:space="preserve">    1、优化调整农业产业结构，着力补短板、强弱项、延链条，实现高粱产业规模化、标准化经营，逐步壮大晋糯3号高粱特色产业，构建起集种植、烘干、加工、储存、销售为一体的全产业链条；
    2、项目建设后可开展“订单农业”，健全农户种粮收益保障机制，解决农户“卖粮难、储粮难”问题，促进农户增产增收；
    3、项目建成后可进一步巩固拓展脱贫攻坚成果，示范带动全乡乃至全县大力发展高粱特色产业，确保“晋糯3号”高粱面积稳定在10万亩以上，实现亩产过千、收入过千的“双千”目标。</t>
  </si>
  <si>
    <t>2023年望海寺乡郭家村露天养羊场项目</t>
  </si>
  <si>
    <t>郭家村</t>
  </si>
  <si>
    <t>望海寺乡政府</t>
  </si>
  <si>
    <t xml:space="preserve">    项目建成后，可带动郭家村及周边养殖户进行集中规模化养殖，促进当地育肥羊养殖向标准化、规模化、产业化方向发展，还可调动周边农户的育肥羊养殖积极性，起到示范带动作用，增加农户收入，有利于发展壮大养羊产业。</t>
  </si>
  <si>
    <t>2021年高标准农田建设项目</t>
  </si>
  <si>
    <t>芝河镇
坡头乡</t>
  </si>
  <si>
    <t xml:space="preserve">    1、完成5000亩高标准农田建设；
    2、通过平田整地、土壤改良、修筑蓄水埂、农田道路建设等各项基础设施建设，提升保土保水保肥能力和耕地土壤肥力水平，提高耕地综合生产能力、保障国家粮食安全、发展现代农业、促进农民增收。</t>
  </si>
  <si>
    <t>2022年黄河流域生态治理保护样板县示范点建设项目</t>
  </si>
  <si>
    <t>黄河沿岸阴德河段及沿黄旅游路南楼段</t>
  </si>
  <si>
    <t xml:space="preserve">    1.当年新造林成活率达90%以上；
    2.第二年苗木保存85%以上；
    3.带动脱贫户增收。</t>
  </si>
  <si>
    <t>永和县2022年森林乡村建设项目</t>
  </si>
  <si>
    <t>6个乡镇15个行政村</t>
  </si>
  <si>
    <t>2022年干果经济林综合管理示范园建设项目</t>
  </si>
  <si>
    <t xml:space="preserve">   1.当年完成红枣、核桃及柴胡等管护任务；基础设施的维护。
   2.带动脱贫户增收。</t>
  </si>
  <si>
    <t>乾坤湾乡阁底村药用酸枣基地建设项目</t>
  </si>
  <si>
    <t>乾坤湾乡阁底村</t>
  </si>
  <si>
    <t xml:space="preserve">    1.由村集体对药用酸枣基地进行统一经营，通过出售酸枣带动村集体增加收入。
    2.村集体经营过程中带动周边农户通过劳动务工等村民工资性收入。
    3.通过药用酸枣基地的影响力带动周边农户大力发展药用酸枣产业，形成产业集聚。</t>
  </si>
  <si>
    <t>楼山乡冯苍村新型农村集体经济建设项目</t>
  </si>
  <si>
    <t>冯苍村</t>
  </si>
  <si>
    <t>楼山乡冯苍村</t>
  </si>
  <si>
    <t xml:space="preserve">    1、可吸纳10余人参与务工直接获益，年可增收3000元以上，其中：原料收购运输需2人，原料处理需2人，车间运转需2人，装瓶包装需2人，后勤需2人。
    2、年产1000吨果酒，需要红枣、苹果、桃子及松针等农特产品约8000余吨，每年可为周边村民经济收益增加10万元左右，可带动农业专业合作社和种栽植农户发展壮大，实现规模化生产，辐射带动千余户群众稳定增收。
    3、可延伸带动当地运输、销售等产业的健康发展，可有效激发群众主动参与、积极创业的内生动力。</t>
  </si>
  <si>
    <t>芝河镇杜家庄村新型农村集体经济建设项目</t>
  </si>
  <si>
    <t>芝河镇
杜家庄村</t>
  </si>
  <si>
    <t>芝河镇杜家庄村</t>
  </si>
  <si>
    <t xml:space="preserve">    1、培养专业劳动技能，提升技能水平；
    2、带动群众家门口就业，带动一般农户、脱贫户、监测户、低收入等人群稳定增收,巩固脱贫攻坚成果；
    3、发展壮大村集体经济，促进乡村振兴。</t>
  </si>
  <si>
    <t>永和县2023年度庭院经济建设项目</t>
  </si>
  <si>
    <t xml:space="preserve">    充分利用农户家庭院落、房前屋后闲置空地，创新拓展庭院经济增值增效空间，培育壮大乡村特色优势产业，拓宽群众增收渠道，激发群众内生动力，为巩固拓展脱贫攻坚成果有效衔接乡村振兴提供有力支撑。</t>
  </si>
  <si>
    <t>永和县2023年度农业特色产业建设项目</t>
  </si>
  <si>
    <t xml:space="preserve">    项目可带动脱贫户、监测户发展、保护经济林、发展饲草种植，增加农户收入，有利于发展壮大特色产业。</t>
  </si>
  <si>
    <t>二</t>
  </si>
  <si>
    <t>乡村建设行动</t>
  </si>
  <si>
    <t>有机旱作示范基地建设项目</t>
  </si>
  <si>
    <t>桑壁镇
坡头乡</t>
  </si>
  <si>
    <t xml:space="preserve">    1、完成20000亩“有机旱作高粱生产基地”建设，其中建设有机旱作高粱集成技术示范区1000亩；
    2、项目区亩均增产30公斤左右；
    3、通过有机旱作高粱生产基地发展新模式，带动脱贫户450户1170人；
    3、提升耕地质量，有机肥替代化肥、病虫绿色防控，实现农药、化肥使用量降低，改善项目区土壤的生物性状，增强土壤保水保肥和抗逆能力，高粱优种推广率达到100%,病虫害绿色防控覆盖率达到100%,确保高粱产业绿色可持续发展，促进有机旱作农业的可持续发展。</t>
  </si>
  <si>
    <t>2022年永和县高标准农田（山区农用地宜机化改造）建设项目</t>
  </si>
  <si>
    <t>望海寺乡</t>
  </si>
  <si>
    <t xml:space="preserve">    1.完成2500亩耕地宜机化改造；
    2.预计每亩每年增产100公斤，亩均增收200元，总增收50万元；
    3.抚育粮食生产优势产业基地的形成，促进农民种植习惯改变和农机、农技推广，同时解放部分农村劳动力；
    4.由上而下，梁坡兼治，层层设防，有效拦截地表径流，防止水土流失。</t>
  </si>
  <si>
    <t>永和县饮水安全巩固提升工程（一期）</t>
  </si>
  <si>
    <t>5个乡镇22个行政村</t>
  </si>
  <si>
    <t xml:space="preserve">    1、完成南寨区域供水工程建设；保障桑壁镇450户1213口人的饮水安全问题；
    2、完成农村饮水巩固提升工程建设；可保障全县6348人的饮水安全；
    3、项目符合《农村饮水安全评价准则》，可改善群众生产生活条件和生活质量。</t>
  </si>
  <si>
    <t>永和县望海寺乡红崖渠村乡村振兴示范村创建项目</t>
  </si>
  <si>
    <t>红崖渠村</t>
  </si>
  <si>
    <t xml:space="preserve">   1、达到乡村振兴示范村创建要求。2、改善人居环境，提高生活质量。</t>
  </si>
  <si>
    <t>永和县望海寺乡农村饮水水质提升项目</t>
  </si>
  <si>
    <t>刘家圪崂、红崖渠村、李家垣村、辛舍果、社里村、北河路、郭家村等村</t>
  </si>
  <si>
    <t xml:space="preserve">    通过对28个自然村进行直饮水水质提升，安装自动售水机，有效提升改善976人的饮用水质改善问题。</t>
  </si>
  <si>
    <t>永和县乾坤湾乡阁底村农村污水治理工程</t>
  </si>
  <si>
    <t xml:space="preserve">    1.该项目的实施将提高阁底村居住环境和生活质量，促进阁底村建设与经济、社会、环境可持续发展。
    2.该项目的建成可以提高阁底村95户村民生活条件，提升生活。
</t>
  </si>
  <si>
    <t>永和县罗岔巷道硬化建设项目</t>
  </si>
  <si>
    <t>乾坤湾乡罗岔村</t>
  </si>
  <si>
    <t xml:space="preserve">    1、维修改造罗岔村巷道4900㎡，解决罗岔村30户75人出行难问题。
    2、该项目实施可进一步完善罗岔村基础设施建设、改善人居环境，提升罗岔村整体形象。
    3、该项目实施可以改善群众生产生活条件，保障群众出行安全，从而有效促进罗岔村经济社会快速发展。</t>
  </si>
  <si>
    <t>永和县健康乡村农村生活垃圾收运处置建设项目</t>
  </si>
  <si>
    <t>住建局</t>
  </si>
  <si>
    <t xml:space="preserve">    农村生活垃圾收运处置体系全覆盖</t>
  </si>
  <si>
    <t>永和县健康乡村南楼村生活污水收集及处理工程</t>
  </si>
  <si>
    <t>永和县楼山乡南楼村</t>
  </si>
  <si>
    <t>临汾市生态环境局永和分局</t>
  </si>
  <si>
    <t xml:space="preserve">    实施该项目后该村住户产生的生活污水全部集中收集，彻底改善农村生活污水随意排放的现状。</t>
  </si>
  <si>
    <t>永和县上罢骨-王家垣产业路硬化及西峪沟、甘露河、马家湾、马家滩桥改造项目</t>
  </si>
  <si>
    <t>芝河镇、乾坤湾乡</t>
  </si>
  <si>
    <t>交通运输局</t>
  </si>
  <si>
    <t xml:space="preserve">    1.通过实施永和县2023年1条自然村通硬化路及4座危桥改造项目，增强道路通行力，完善了农村公路网络的连贯性，美化了新时代乡村形象，进而带动当地农副产品的发展；满足群众快速.便捷和运输需求的需要，促进我县乡村振兴经济快速发展；
    2、最大限度地降低农业资源和生产资料的运输费用，实现了农业生产的低投入、高产出，促使资源得到充分利用，使得发展高效农业成为可能，节约农民农副产品运输成本，从而增加了农民收入；
    3、随着农村公路在通达、路面质量和运输设施方面的全面较快的发展，农民的出行方式、观念大转变，开始寻求多种经营、联合经营、进城打工等增收渠道。农民收入增加了，出行愿望与频率大为增强，形成良性循环，从而活跃农村人口、物资和信息的流动，更进一步促进农村经济的发展。</t>
  </si>
  <si>
    <t>永和县桑壁-榆林上、沿黄公路-崔家垣产业路硬化项目</t>
  </si>
  <si>
    <t>桑壁镇、楼山乡</t>
  </si>
  <si>
    <t xml:space="preserve">    1.通过实施永和县2023年2条自然村通硬化路项目，增强道路通行力，完善了农村公路网络的连贯性，美化了新时代乡村形象，进而带动当地农副产品的发展；满足群众快速.便捷和运输需求的需要，促进我县乡村振兴经济快速发展。
    2、最大限度地降低农业资源和生产资料的运输费用，实现了农业生产的低投入、高产出，促使资源得到充分利用，使得发展高效农业成为可能，节约农民农副产品运输成本，从而增加了农民收入。
    3、随着农村公路在通达、路面质量和运输设施方面的全面较快的发展，农民的出行方式、观念大转变，开始寻求多种经营、联合经营、进城打工等增收渠道。农民收入增加了，出行愿望与频率大为增强，形成良性循环，从而活跃农村人口、物资和信息的流动，更进一步促进农村经济的发展。</t>
  </si>
  <si>
    <t>永和县2023年产业提升道路建设项目</t>
  </si>
  <si>
    <t>桑壁镇：南寨村、堡则村
芝河镇：北庄</t>
  </si>
  <si>
    <t>坡头乡岔口村以工代赈田间道路建设项目</t>
  </si>
  <si>
    <t>坡头乡岔口村</t>
  </si>
  <si>
    <t xml:space="preserve">    1.解决当地农民出行难、生产运输难的问题，改善区域内交通状况;
    2.完善乡村区域路网结构；
    3.发放劳务报酬50万元，设置田间路管护公益性岗位2个，增加脱贫不稳定户等困难群众的工资性收入。</t>
  </si>
  <si>
    <t>永和县东征村区域供水工程</t>
  </si>
  <si>
    <t>永和县</t>
  </si>
  <si>
    <t xml:space="preserve">    解决乾坤湾乡8个自然村802户3425人以及外来旅游人口1000人饮水安全问题。</t>
  </si>
  <si>
    <t>永和县农村饮水巩固提升工程（2022年）</t>
  </si>
  <si>
    <t xml:space="preserve">    解决了6个村，625户2120人的饮水安全问题。</t>
  </si>
  <si>
    <t>桑壁镇休闲农业配套设施建设项目</t>
  </si>
  <si>
    <t>桑壁镇</t>
  </si>
  <si>
    <t>桑壁镇政府</t>
  </si>
  <si>
    <t xml:space="preserve">    1.通过硬化路工程，增强道路通行能力；
    2.满足群众快速.便捷和运输需求的需要；
    3.节约农民农副产品运输成本，增加了农民收入。</t>
  </si>
  <si>
    <t>永和县2023年农村饮水提档升级改造工程（一期）</t>
  </si>
  <si>
    <t>5个乡镇19个自然村</t>
  </si>
  <si>
    <t xml:space="preserve">    解决全县5个乡镇15个村委20个自然村，1549户4638口人的饮水保障问题。</t>
  </si>
  <si>
    <t>东征村旅游走廊建设项目</t>
  </si>
  <si>
    <t xml:space="preserve">    1.进一步完善东征村旅游基础设施，围绕“吃、住、行、游、购、娱”六要素和“商、养、学、闲、情、奇”新六要素提供为游客提供良好的游玩体验。
    2.推动多元融合的消费业态不断丰富，高品质消费空间基本形成，乡村旅游走廊品牌、知名度和影响力不断增强。
    3.带动周边农户通过务工、提供旅游服务等方式增加收入。</t>
  </si>
  <si>
    <t>三</t>
  </si>
  <si>
    <t>巩固三保障成果</t>
  </si>
  <si>
    <t>雨露计划</t>
  </si>
  <si>
    <t xml:space="preserve">    1、资助中、高等职业教育在校生300余人，雨露计划所涉及学生做到应助尽助、应补尽补全覆盖。
    2、减轻农村贫困家庭负担，确保贫困家庭子女顺利完成学业，阻断贫困代际传递，摆脱精神贫困。</t>
  </si>
  <si>
    <t>四</t>
  </si>
  <si>
    <t>就业项目</t>
  </si>
  <si>
    <t>致富带头人培训</t>
  </si>
  <si>
    <t xml:space="preserve">    通过项目的实施，完成对永和县60余人次创业致富带头人的技能提升专题培训，强化致富带头人的产业发展能力及自主创业能力，加强各项专业技能的掌握和运用，积极发挥贫困村创业致富带头人的带头作用。</t>
  </si>
  <si>
    <t>2022年第三批脱贫劳动力外出务工一次性交通补贴</t>
  </si>
  <si>
    <t xml:space="preserve">    通过实施对2022年第三批390余人外出务工脱贫劳动力进行交通补贴，进一步加强脱贫劳动力稳就业促增收，切实加强就业帮扶，巩固拓展脱贫攻坚成果，助力乡村振兴。</t>
  </si>
  <si>
    <t>2023年脱贫劳动力外出务工一次性交通补贴</t>
  </si>
  <si>
    <t xml:space="preserve">    通过实施对对2023年约2000外出务工脱贫劳动力进行交通补贴，进一步加强脱贫劳动力稳就业促增收，切实加强就业帮扶，巩固拓展脱贫攻坚成果，助力乡村振兴。</t>
  </si>
  <si>
    <t>稳岗补贴</t>
  </si>
  <si>
    <t>人社局</t>
  </si>
  <si>
    <t xml:space="preserve">    预计给脱贫劳动力每人增收1200元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</si>
</sst>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name val="宋体"/>
      <charset val="134"/>
      <scheme val="minor"/>
    </font>
    <font>
      <b/>
      <sz val="14"/>
      <name val="宋体"/>
      <charset val="134"/>
      <scheme val="minor"/>
    </font>
    <font>
      <b/>
      <sz val="26"/>
      <name val="宋体"/>
      <charset val="134"/>
      <scheme val="major"/>
    </font>
    <font>
      <sz val="14"/>
      <name val="黑体"/>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wrapText="1"/>
    </xf>
    <xf numFmtId="57" fontId="4" fillId="0" borderId="0" xfId="0" applyNumberFormat="1" applyFont="1" applyFill="1" applyAlignment="1">
      <alignment horizontal="center" vertical="center" wrapText="1"/>
    </xf>
    <xf numFmtId="57" fontId="4" fillId="0" borderId="0" xfId="0" applyNumberFormat="1" applyFont="1" applyFill="1" applyAlignment="1">
      <alignment horizontal="righ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1" fillId="0" borderId="1" xfId="0" applyFont="1" applyFill="1" applyBorder="1" applyAlignment="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9"/>
  <sheetViews>
    <sheetView tabSelected="1" view="pageBreakPreview" zoomScale="60" zoomScaleNormal="100" workbookViewId="0">
      <selection activeCell="F51" sqref="F51"/>
    </sheetView>
  </sheetViews>
  <sheetFormatPr defaultColWidth="9" defaultRowHeight="148" customHeight="1"/>
  <cols>
    <col min="1" max="1" width="7.11111111111111" style="3" customWidth="1"/>
    <col min="2" max="3" width="30" style="4" customWidth="1"/>
    <col min="4" max="4" width="31.4814814814815" style="4" customWidth="1"/>
    <col min="5" max="6" width="21.1111111111111" style="1" customWidth="1"/>
    <col min="7" max="7" width="14.7777777777778" style="1" customWidth="1"/>
    <col min="8" max="10" width="17.7777777777778" style="1" customWidth="1"/>
    <col min="11" max="11" width="79.0740740740741" style="5" customWidth="1"/>
    <col min="12" max="12" width="19.2592592592593" style="3" customWidth="1"/>
    <col min="13" max="13" width="10.9166666666667" style="1" customWidth="1"/>
    <col min="14" max="16384" width="9" style="1"/>
  </cols>
  <sheetData>
    <row r="1" s="1" customFormat="1" ht="40" customHeight="1" spans="1:13">
      <c r="A1" s="6" t="s">
        <v>0</v>
      </c>
      <c r="B1" s="6"/>
      <c r="C1" s="6"/>
      <c r="D1" s="6"/>
      <c r="E1" s="6"/>
      <c r="F1" s="6"/>
      <c r="G1" s="6"/>
      <c r="H1" s="6"/>
      <c r="I1" s="6"/>
      <c r="J1" s="6"/>
      <c r="K1" s="6"/>
      <c r="L1" s="6"/>
      <c r="M1" s="6"/>
    </row>
    <row r="2" s="1" customFormat="1" ht="25" customHeight="1" spans="1:13">
      <c r="A2" s="7">
        <v>44923</v>
      </c>
      <c r="B2" s="8"/>
      <c r="C2" s="8"/>
      <c r="D2" s="8"/>
      <c r="E2" s="8"/>
      <c r="F2" s="8"/>
      <c r="G2" s="8"/>
      <c r="H2" s="8"/>
      <c r="I2" s="8"/>
      <c r="J2" s="8"/>
      <c r="K2" s="8"/>
      <c r="L2" s="7"/>
      <c r="M2" s="8"/>
    </row>
    <row r="3" s="1" customFormat="1" ht="16" customHeight="1" spans="1:13">
      <c r="A3" s="9" t="s">
        <v>1</v>
      </c>
      <c r="B3" s="9" t="s">
        <v>2</v>
      </c>
      <c r="C3" s="9" t="s">
        <v>3</v>
      </c>
      <c r="D3" s="9" t="s">
        <v>4</v>
      </c>
      <c r="E3" s="9" t="s">
        <v>5</v>
      </c>
      <c r="F3" s="9" t="s">
        <v>6</v>
      </c>
      <c r="G3" s="9" t="s">
        <v>7</v>
      </c>
      <c r="H3" s="9" t="s">
        <v>8</v>
      </c>
      <c r="I3" s="9"/>
      <c r="J3" s="9"/>
      <c r="K3" s="12" t="s">
        <v>9</v>
      </c>
      <c r="L3" s="12" t="s">
        <v>10</v>
      </c>
      <c r="M3" s="15" t="s">
        <v>11</v>
      </c>
    </row>
    <row r="4" s="1" customFormat="1" ht="16" customHeight="1" spans="1:13">
      <c r="A4" s="9"/>
      <c r="B4" s="9"/>
      <c r="C4" s="9"/>
      <c r="D4" s="9"/>
      <c r="E4" s="9"/>
      <c r="F4" s="9"/>
      <c r="G4" s="9"/>
      <c r="H4" s="9"/>
      <c r="I4" s="9"/>
      <c r="J4" s="9"/>
      <c r="K4" s="12"/>
      <c r="L4" s="12"/>
      <c r="M4" s="15"/>
    </row>
    <row r="5" s="1" customFormat="1" ht="55" customHeight="1" spans="1:13">
      <c r="A5" s="9"/>
      <c r="B5" s="9"/>
      <c r="C5" s="9"/>
      <c r="D5" s="9"/>
      <c r="E5" s="10"/>
      <c r="F5" s="9"/>
      <c r="G5" s="9"/>
      <c r="H5" s="11" t="s">
        <v>12</v>
      </c>
      <c r="I5" s="11" t="s">
        <v>13</v>
      </c>
      <c r="J5" s="11" t="s">
        <v>14</v>
      </c>
      <c r="K5" s="12"/>
      <c r="L5" s="12"/>
      <c r="M5" s="15"/>
    </row>
    <row r="6" s="1" customFormat="1" ht="53" customHeight="1" spans="1:13">
      <c r="A6" s="9" t="s">
        <v>15</v>
      </c>
      <c r="B6" s="9" t="s">
        <v>16</v>
      </c>
      <c r="C6" s="9"/>
      <c r="D6" s="9"/>
      <c r="E6" s="12">
        <v>10900.38</v>
      </c>
      <c r="F6" s="12"/>
      <c r="G6" s="9">
        <f>SUM(G7:G32)</f>
        <v>10572.028089</v>
      </c>
      <c r="H6" s="9">
        <f>SUM(H7:H32)</f>
        <v>10572.028089</v>
      </c>
      <c r="I6" s="9"/>
      <c r="J6" s="9"/>
      <c r="K6" s="17"/>
      <c r="L6" s="12"/>
      <c r="M6" s="18"/>
    </row>
    <row r="7" s="1" customFormat="1" ht="181" customHeight="1" spans="1:13">
      <c r="A7" s="13">
        <v>1</v>
      </c>
      <c r="B7" s="14" t="s">
        <v>17</v>
      </c>
      <c r="C7" s="13" t="s">
        <v>18</v>
      </c>
      <c r="D7" s="13" t="s">
        <v>19</v>
      </c>
      <c r="E7" s="13">
        <v>788.4</v>
      </c>
      <c r="F7" s="13" t="s">
        <v>20</v>
      </c>
      <c r="G7" s="13">
        <v>765.195686</v>
      </c>
      <c r="H7" s="13">
        <v>765.195686</v>
      </c>
      <c r="I7" s="13"/>
      <c r="J7" s="13"/>
      <c r="K7" s="19" t="s">
        <v>21</v>
      </c>
      <c r="L7" s="13" t="s">
        <v>22</v>
      </c>
      <c r="M7" s="18"/>
    </row>
    <row r="8" s="1" customFormat="1" customHeight="1" spans="1:13">
      <c r="A8" s="13">
        <v>2</v>
      </c>
      <c r="B8" s="14" t="s">
        <v>23</v>
      </c>
      <c r="C8" s="13" t="s">
        <v>24</v>
      </c>
      <c r="D8" s="13" t="s">
        <v>25</v>
      </c>
      <c r="E8" s="13">
        <v>1093.3</v>
      </c>
      <c r="F8" s="13" t="s">
        <v>20</v>
      </c>
      <c r="G8" s="13">
        <v>985</v>
      </c>
      <c r="H8" s="13">
        <v>985</v>
      </c>
      <c r="I8" s="13"/>
      <c r="J8" s="13"/>
      <c r="K8" s="19" t="s">
        <v>26</v>
      </c>
      <c r="L8" s="13" t="s">
        <v>22</v>
      </c>
      <c r="M8" s="18"/>
    </row>
    <row r="9" s="1" customFormat="1" customHeight="1" spans="1:13">
      <c r="A9" s="13">
        <v>3</v>
      </c>
      <c r="B9" s="14" t="s">
        <v>27</v>
      </c>
      <c r="C9" s="13" t="s">
        <v>28</v>
      </c>
      <c r="D9" s="13" t="s">
        <v>29</v>
      </c>
      <c r="E9" s="13">
        <v>735.4</v>
      </c>
      <c r="F9" s="13" t="s">
        <v>20</v>
      </c>
      <c r="G9" s="13">
        <v>713.68776</v>
      </c>
      <c r="H9" s="13">
        <v>713.68776</v>
      </c>
      <c r="I9" s="13"/>
      <c r="J9" s="13"/>
      <c r="K9" s="19" t="s">
        <v>30</v>
      </c>
      <c r="L9" s="13" t="s">
        <v>22</v>
      </c>
      <c r="M9" s="18"/>
    </row>
    <row r="10" customHeight="1" spans="1:13">
      <c r="A10" s="13">
        <v>4</v>
      </c>
      <c r="B10" s="14" t="s">
        <v>31</v>
      </c>
      <c r="C10" s="13" t="s">
        <v>28</v>
      </c>
      <c r="D10" s="13" t="s">
        <v>25</v>
      </c>
      <c r="E10" s="13">
        <v>695</v>
      </c>
      <c r="F10" s="13" t="s">
        <v>20</v>
      </c>
      <c r="G10" s="13">
        <v>695</v>
      </c>
      <c r="H10" s="13">
        <v>695</v>
      </c>
      <c r="I10" s="13"/>
      <c r="J10" s="13"/>
      <c r="K10" s="19" t="s">
        <v>32</v>
      </c>
      <c r="L10" s="13" t="s">
        <v>22</v>
      </c>
      <c r="M10" s="18"/>
    </row>
    <row r="11" customHeight="1" spans="1:13">
      <c r="A11" s="13">
        <v>5</v>
      </c>
      <c r="B11" s="14" t="s">
        <v>33</v>
      </c>
      <c r="C11" s="13" t="s">
        <v>34</v>
      </c>
      <c r="D11" s="13" t="s">
        <v>35</v>
      </c>
      <c r="E11" s="13">
        <v>491.34</v>
      </c>
      <c r="F11" s="13" t="s">
        <v>20</v>
      </c>
      <c r="G11" s="13">
        <v>477.299</v>
      </c>
      <c r="H11" s="13">
        <v>477.299</v>
      </c>
      <c r="I11" s="13"/>
      <c r="J11" s="13"/>
      <c r="K11" s="19" t="s">
        <v>36</v>
      </c>
      <c r="L11" s="13" t="s">
        <v>22</v>
      </c>
      <c r="M11" s="18"/>
    </row>
    <row r="12" customHeight="1" spans="1:13">
      <c r="A12" s="13">
        <v>6</v>
      </c>
      <c r="B12" s="14" t="s">
        <v>37</v>
      </c>
      <c r="C12" s="13" t="s">
        <v>38</v>
      </c>
      <c r="D12" s="13" t="s">
        <v>35</v>
      </c>
      <c r="E12" s="13">
        <v>279.16</v>
      </c>
      <c r="F12" s="13" t="s">
        <v>20</v>
      </c>
      <c r="G12" s="13">
        <v>271.1072</v>
      </c>
      <c r="H12" s="13">
        <v>271.1072</v>
      </c>
      <c r="I12" s="13"/>
      <c r="J12" s="13"/>
      <c r="K12" s="19" t="s">
        <v>39</v>
      </c>
      <c r="L12" s="13" t="s">
        <v>22</v>
      </c>
      <c r="M12" s="18"/>
    </row>
    <row r="13" customHeight="1" spans="1:13">
      <c r="A13" s="13">
        <v>7</v>
      </c>
      <c r="B13" s="14" t="s">
        <v>40</v>
      </c>
      <c r="C13" s="13" t="s">
        <v>41</v>
      </c>
      <c r="D13" s="13" t="s">
        <v>42</v>
      </c>
      <c r="E13" s="13">
        <v>400</v>
      </c>
      <c r="F13" s="13" t="s">
        <v>20</v>
      </c>
      <c r="G13" s="13">
        <v>388.8</v>
      </c>
      <c r="H13" s="13">
        <v>388.8</v>
      </c>
      <c r="I13" s="13"/>
      <c r="J13" s="13"/>
      <c r="K13" s="19" t="s">
        <v>43</v>
      </c>
      <c r="L13" s="13" t="s">
        <v>22</v>
      </c>
      <c r="M13" s="18"/>
    </row>
    <row r="14" customHeight="1" spans="1:13">
      <c r="A14" s="13">
        <v>8</v>
      </c>
      <c r="B14" s="14" t="s">
        <v>44</v>
      </c>
      <c r="C14" s="13" t="s">
        <v>28</v>
      </c>
      <c r="D14" s="13" t="s">
        <v>45</v>
      </c>
      <c r="E14" s="13">
        <v>148.7</v>
      </c>
      <c r="F14" s="13" t="s">
        <v>20</v>
      </c>
      <c r="G14" s="13">
        <v>148.7</v>
      </c>
      <c r="H14" s="13">
        <v>148.7</v>
      </c>
      <c r="I14" s="13"/>
      <c r="J14" s="13"/>
      <c r="K14" s="19" t="s">
        <v>46</v>
      </c>
      <c r="L14" s="13" t="s">
        <v>22</v>
      </c>
      <c r="M14" s="18"/>
    </row>
    <row r="15" customHeight="1" spans="1:13">
      <c r="A15" s="13">
        <v>9</v>
      </c>
      <c r="B15" s="14" t="s">
        <v>47</v>
      </c>
      <c r="C15" s="13" t="s">
        <v>28</v>
      </c>
      <c r="D15" s="13" t="s">
        <v>48</v>
      </c>
      <c r="E15" s="13">
        <v>676</v>
      </c>
      <c r="F15" s="13" t="s">
        <v>20</v>
      </c>
      <c r="G15" s="13">
        <v>675.8586</v>
      </c>
      <c r="H15" s="13">
        <v>675.8586</v>
      </c>
      <c r="I15" s="13"/>
      <c r="J15" s="13"/>
      <c r="K15" s="19" t="s">
        <v>49</v>
      </c>
      <c r="L15" s="13" t="s">
        <v>22</v>
      </c>
      <c r="M15" s="18"/>
    </row>
    <row r="16" customHeight="1" spans="1:13">
      <c r="A16" s="13">
        <v>10</v>
      </c>
      <c r="B16" s="14" t="s">
        <v>50</v>
      </c>
      <c r="C16" s="13" t="s">
        <v>51</v>
      </c>
      <c r="D16" s="13" t="s">
        <v>52</v>
      </c>
      <c r="E16" s="13">
        <v>499.6</v>
      </c>
      <c r="F16" s="13" t="s">
        <v>20</v>
      </c>
      <c r="G16" s="13">
        <v>499.6</v>
      </c>
      <c r="H16" s="13">
        <v>499.6</v>
      </c>
      <c r="I16" s="13"/>
      <c r="J16" s="13"/>
      <c r="K16" s="19" t="s">
        <v>53</v>
      </c>
      <c r="L16" s="13" t="s">
        <v>22</v>
      </c>
      <c r="M16" s="18"/>
    </row>
    <row r="17" customHeight="1" spans="1:13">
      <c r="A17" s="13">
        <v>11</v>
      </c>
      <c r="B17" s="14" t="s">
        <v>54</v>
      </c>
      <c r="C17" s="13" t="s">
        <v>28</v>
      </c>
      <c r="D17" s="13" t="s">
        <v>48</v>
      </c>
      <c r="E17" s="13">
        <v>980.5</v>
      </c>
      <c r="F17" s="13" t="s">
        <v>20</v>
      </c>
      <c r="G17" s="13">
        <v>980.5</v>
      </c>
      <c r="H17" s="13">
        <v>980.5</v>
      </c>
      <c r="I17" s="13"/>
      <c r="J17" s="13"/>
      <c r="K17" s="19" t="s">
        <v>55</v>
      </c>
      <c r="L17" s="13" t="s">
        <v>22</v>
      </c>
      <c r="M17" s="18"/>
    </row>
    <row r="18" customHeight="1" spans="1:13">
      <c r="A18" s="13">
        <v>12</v>
      </c>
      <c r="B18" s="14" t="s">
        <v>56</v>
      </c>
      <c r="C18" s="13" t="s">
        <v>57</v>
      </c>
      <c r="D18" s="13" t="s">
        <v>48</v>
      </c>
      <c r="E18" s="13">
        <v>189.5</v>
      </c>
      <c r="F18" s="13" t="s">
        <v>20</v>
      </c>
      <c r="G18" s="13">
        <v>189.5</v>
      </c>
      <c r="H18" s="13">
        <v>189.5</v>
      </c>
      <c r="I18" s="13"/>
      <c r="J18" s="13"/>
      <c r="K18" s="19" t="s">
        <v>58</v>
      </c>
      <c r="L18" s="13" t="s">
        <v>22</v>
      </c>
      <c r="M18" s="18"/>
    </row>
    <row r="19" customHeight="1" spans="1:13">
      <c r="A19" s="13">
        <v>13</v>
      </c>
      <c r="B19" s="14" t="s">
        <v>59</v>
      </c>
      <c r="C19" s="13" t="s">
        <v>60</v>
      </c>
      <c r="D19" s="13" t="s">
        <v>29</v>
      </c>
      <c r="E19" s="13">
        <v>516</v>
      </c>
      <c r="F19" s="13" t="s">
        <v>20</v>
      </c>
      <c r="G19" s="13">
        <v>500.5724</v>
      </c>
      <c r="H19" s="13">
        <v>500.5724</v>
      </c>
      <c r="I19" s="13"/>
      <c r="J19" s="13"/>
      <c r="K19" s="19" t="s">
        <v>61</v>
      </c>
      <c r="L19" s="13" t="s">
        <v>22</v>
      </c>
      <c r="M19" s="18"/>
    </row>
    <row r="20" customHeight="1" spans="1:13">
      <c r="A20" s="13">
        <v>14</v>
      </c>
      <c r="B20" s="14" t="s">
        <v>62</v>
      </c>
      <c r="C20" s="13" t="s">
        <v>63</v>
      </c>
      <c r="D20" s="13" t="s">
        <v>64</v>
      </c>
      <c r="E20" s="13">
        <v>509</v>
      </c>
      <c r="F20" s="13" t="s">
        <v>20</v>
      </c>
      <c r="G20" s="13">
        <v>494.23</v>
      </c>
      <c r="H20" s="13">
        <v>494.23</v>
      </c>
      <c r="I20" s="13"/>
      <c r="J20" s="13"/>
      <c r="K20" s="19" t="s">
        <v>65</v>
      </c>
      <c r="L20" s="13" t="s">
        <v>22</v>
      </c>
      <c r="M20" s="18"/>
    </row>
    <row r="21" customHeight="1" spans="1:13">
      <c r="A21" s="13">
        <v>15</v>
      </c>
      <c r="B21" s="14" t="s">
        <v>66</v>
      </c>
      <c r="C21" s="13" t="s">
        <v>67</v>
      </c>
      <c r="D21" s="13" t="s">
        <v>35</v>
      </c>
      <c r="E21" s="13">
        <v>1000</v>
      </c>
      <c r="F21" s="13" t="s">
        <v>20</v>
      </c>
      <c r="G21" s="13">
        <v>970.8135</v>
      </c>
      <c r="H21" s="13">
        <v>970.8135</v>
      </c>
      <c r="I21" s="13"/>
      <c r="J21" s="13"/>
      <c r="K21" s="19" t="s">
        <v>68</v>
      </c>
      <c r="L21" s="13" t="s">
        <v>22</v>
      </c>
      <c r="M21" s="18"/>
    </row>
    <row r="22" customHeight="1" spans="1:13">
      <c r="A22" s="13">
        <v>16</v>
      </c>
      <c r="B22" s="14" t="s">
        <v>69</v>
      </c>
      <c r="C22" s="13" t="s">
        <v>70</v>
      </c>
      <c r="D22" s="13" t="s">
        <v>71</v>
      </c>
      <c r="E22" s="13">
        <v>135</v>
      </c>
      <c r="F22" s="13" t="s">
        <v>20</v>
      </c>
      <c r="G22" s="13">
        <v>135</v>
      </c>
      <c r="H22" s="13">
        <v>135</v>
      </c>
      <c r="I22" s="13"/>
      <c r="J22" s="13"/>
      <c r="K22" s="19" t="s">
        <v>72</v>
      </c>
      <c r="L22" s="13" t="s">
        <v>22</v>
      </c>
      <c r="M22" s="18"/>
    </row>
    <row r="23" customHeight="1" spans="1:13">
      <c r="A23" s="13">
        <v>17</v>
      </c>
      <c r="B23" s="14" t="s">
        <v>73</v>
      </c>
      <c r="C23" s="13" t="s">
        <v>74</v>
      </c>
      <c r="D23" s="13" t="s">
        <v>75</v>
      </c>
      <c r="E23" s="13">
        <v>363.1</v>
      </c>
      <c r="F23" s="13" t="s">
        <v>20</v>
      </c>
      <c r="G23" s="13">
        <v>353.0975</v>
      </c>
      <c r="H23" s="13">
        <v>353.0975</v>
      </c>
      <c r="I23" s="13"/>
      <c r="J23" s="13"/>
      <c r="K23" s="19" t="s">
        <v>76</v>
      </c>
      <c r="L23" s="13" t="s">
        <v>22</v>
      </c>
      <c r="M23" s="18"/>
    </row>
    <row r="24" customHeight="1" spans="1:13">
      <c r="A24" s="13">
        <v>18</v>
      </c>
      <c r="B24" s="14" t="s">
        <v>77</v>
      </c>
      <c r="C24" s="13" t="s">
        <v>78</v>
      </c>
      <c r="D24" s="13" t="s">
        <v>19</v>
      </c>
      <c r="E24" s="13">
        <v>220</v>
      </c>
      <c r="F24" s="13" t="s">
        <v>20</v>
      </c>
      <c r="G24" s="13">
        <v>179.854241</v>
      </c>
      <c r="H24" s="13">
        <v>179.854241</v>
      </c>
      <c r="I24" s="13"/>
      <c r="J24" s="13"/>
      <c r="K24" s="19" t="s">
        <v>79</v>
      </c>
      <c r="L24" s="13" t="s">
        <v>22</v>
      </c>
      <c r="M24" s="18"/>
    </row>
    <row r="25" ht="91" customHeight="1" spans="1:13">
      <c r="A25" s="13">
        <v>19</v>
      </c>
      <c r="B25" s="14" t="s">
        <v>80</v>
      </c>
      <c r="C25" s="13" t="s">
        <v>81</v>
      </c>
      <c r="D25" s="13" t="s">
        <v>29</v>
      </c>
      <c r="E25" s="13">
        <v>120</v>
      </c>
      <c r="F25" s="13" t="s">
        <v>20</v>
      </c>
      <c r="G25" s="13">
        <v>112.7892</v>
      </c>
      <c r="H25" s="13">
        <v>112.7892</v>
      </c>
      <c r="I25" s="13"/>
      <c r="J25" s="13"/>
      <c r="K25" s="19" t="s">
        <v>82</v>
      </c>
      <c r="L25" s="13" t="s">
        <v>22</v>
      </c>
      <c r="M25" s="18"/>
    </row>
    <row r="26" ht="94" customHeight="1" spans="1:13">
      <c r="A26" s="13">
        <v>20</v>
      </c>
      <c r="B26" s="14" t="s">
        <v>83</v>
      </c>
      <c r="C26" s="13" t="s">
        <v>84</v>
      </c>
      <c r="D26" s="13" t="s">
        <v>29</v>
      </c>
      <c r="E26" s="13">
        <v>105</v>
      </c>
      <c r="F26" s="13" t="s">
        <v>20</v>
      </c>
      <c r="G26" s="13">
        <v>92.530412</v>
      </c>
      <c r="H26" s="13">
        <v>92.530412</v>
      </c>
      <c r="I26" s="13"/>
      <c r="J26" s="13"/>
      <c r="K26" s="19" t="s">
        <v>61</v>
      </c>
      <c r="L26" s="13" t="s">
        <v>22</v>
      </c>
      <c r="M26" s="18"/>
    </row>
    <row r="27" ht="103" customHeight="1" spans="1:13">
      <c r="A27" s="13">
        <v>21</v>
      </c>
      <c r="B27" s="14" t="s">
        <v>85</v>
      </c>
      <c r="C27" s="13" t="s">
        <v>28</v>
      </c>
      <c r="D27" s="13" t="s">
        <v>29</v>
      </c>
      <c r="E27" s="13">
        <v>129.6</v>
      </c>
      <c r="F27" s="13" t="s">
        <v>20</v>
      </c>
      <c r="G27" s="13">
        <v>121.56879</v>
      </c>
      <c r="H27" s="13">
        <v>121.56879</v>
      </c>
      <c r="I27" s="13"/>
      <c r="J27" s="13"/>
      <c r="K27" s="19" t="s">
        <v>86</v>
      </c>
      <c r="L27" s="13" t="s">
        <v>22</v>
      </c>
      <c r="M27" s="18"/>
    </row>
    <row r="28" customHeight="1" spans="1:13">
      <c r="A28" s="13">
        <v>22</v>
      </c>
      <c r="B28" s="14" t="s">
        <v>87</v>
      </c>
      <c r="C28" s="13" t="s">
        <v>88</v>
      </c>
      <c r="D28" s="13" t="s">
        <v>35</v>
      </c>
      <c r="E28" s="13">
        <v>70</v>
      </c>
      <c r="F28" s="13" t="s">
        <v>20</v>
      </c>
      <c r="G28" s="13">
        <v>70</v>
      </c>
      <c r="H28" s="13">
        <v>70</v>
      </c>
      <c r="I28" s="13"/>
      <c r="J28" s="13"/>
      <c r="K28" s="19" t="s">
        <v>89</v>
      </c>
      <c r="L28" s="13" t="s">
        <v>22</v>
      </c>
      <c r="M28" s="18"/>
    </row>
    <row r="29" ht="220" customHeight="1" spans="1:13">
      <c r="A29" s="13">
        <v>23</v>
      </c>
      <c r="B29" s="14" t="s">
        <v>90</v>
      </c>
      <c r="C29" s="13" t="s">
        <v>91</v>
      </c>
      <c r="D29" s="13" t="s">
        <v>92</v>
      </c>
      <c r="E29" s="13">
        <v>70</v>
      </c>
      <c r="F29" s="13" t="s">
        <v>20</v>
      </c>
      <c r="G29" s="13">
        <v>70</v>
      </c>
      <c r="H29" s="13">
        <v>70</v>
      </c>
      <c r="I29" s="13"/>
      <c r="J29" s="13"/>
      <c r="K29" s="19" t="s">
        <v>93</v>
      </c>
      <c r="L29" s="13" t="s">
        <v>22</v>
      </c>
      <c r="M29" s="18"/>
    </row>
    <row r="30" customHeight="1" spans="1:13">
      <c r="A30" s="13">
        <v>24</v>
      </c>
      <c r="B30" s="14" t="s">
        <v>94</v>
      </c>
      <c r="C30" s="13" t="s">
        <v>95</v>
      </c>
      <c r="D30" s="13" t="s">
        <v>96</v>
      </c>
      <c r="E30" s="13">
        <v>70</v>
      </c>
      <c r="F30" s="13" t="s">
        <v>20</v>
      </c>
      <c r="G30" s="13">
        <v>70</v>
      </c>
      <c r="H30" s="13">
        <v>70</v>
      </c>
      <c r="I30" s="13"/>
      <c r="J30" s="13"/>
      <c r="K30" s="19" t="s">
        <v>97</v>
      </c>
      <c r="L30" s="13" t="s">
        <v>22</v>
      </c>
      <c r="M30" s="18"/>
    </row>
    <row r="31" customHeight="1" spans="1:13">
      <c r="A31" s="13">
        <v>25</v>
      </c>
      <c r="B31" s="14" t="s">
        <v>98</v>
      </c>
      <c r="C31" s="13" t="s">
        <v>28</v>
      </c>
      <c r="D31" s="13" t="s">
        <v>28</v>
      </c>
      <c r="E31" s="13">
        <v>411.78</v>
      </c>
      <c r="F31" s="13" t="s">
        <v>20</v>
      </c>
      <c r="G31" s="13">
        <v>410.99</v>
      </c>
      <c r="H31" s="13">
        <v>410.99</v>
      </c>
      <c r="I31" s="13"/>
      <c r="J31" s="13"/>
      <c r="K31" s="19" t="s">
        <v>99</v>
      </c>
      <c r="L31" s="13" t="s">
        <v>22</v>
      </c>
      <c r="M31" s="18"/>
    </row>
    <row r="32" ht="98" customHeight="1" spans="1:13">
      <c r="A32" s="13">
        <v>26</v>
      </c>
      <c r="B32" s="14" t="s">
        <v>100</v>
      </c>
      <c r="C32" s="13" t="s">
        <v>28</v>
      </c>
      <c r="D32" s="13" t="s">
        <v>28</v>
      </c>
      <c r="E32" s="13">
        <v>204</v>
      </c>
      <c r="F32" s="13" t="s">
        <v>20</v>
      </c>
      <c r="G32" s="13">
        <v>200.3338</v>
      </c>
      <c r="H32" s="13">
        <v>200.3338</v>
      </c>
      <c r="I32" s="13"/>
      <c r="J32" s="13"/>
      <c r="K32" s="19" t="s">
        <v>101</v>
      </c>
      <c r="L32" s="13" t="s">
        <v>22</v>
      </c>
      <c r="M32" s="18"/>
    </row>
    <row r="33" s="2" customFormat="1" ht="55" customHeight="1" spans="1:13">
      <c r="A33" s="15" t="s">
        <v>102</v>
      </c>
      <c r="B33" s="16" t="s">
        <v>103</v>
      </c>
      <c r="C33" s="15"/>
      <c r="D33" s="15"/>
      <c r="E33" s="15">
        <v>5447.25</v>
      </c>
      <c r="F33" s="13"/>
      <c r="G33" s="15">
        <f>SUM(G34:G51)</f>
        <v>5113.850447</v>
      </c>
      <c r="H33" s="15">
        <f>SUM(H34:H51)</f>
        <v>5113.850447</v>
      </c>
      <c r="I33" s="15"/>
      <c r="J33" s="15"/>
      <c r="K33" s="16"/>
      <c r="L33" s="13"/>
      <c r="M33" s="15"/>
    </row>
    <row r="34" ht="218" customHeight="1" spans="1:13">
      <c r="A34" s="13">
        <v>27</v>
      </c>
      <c r="B34" s="14" t="s">
        <v>104</v>
      </c>
      <c r="C34" s="13" t="s">
        <v>105</v>
      </c>
      <c r="D34" s="13" t="s">
        <v>19</v>
      </c>
      <c r="E34" s="13">
        <v>530.9</v>
      </c>
      <c r="F34" s="13" t="s">
        <v>20</v>
      </c>
      <c r="G34" s="13">
        <v>515.17786</v>
      </c>
      <c r="H34" s="13">
        <v>515.17786</v>
      </c>
      <c r="I34" s="13"/>
      <c r="J34" s="13"/>
      <c r="K34" s="19" t="s">
        <v>106</v>
      </c>
      <c r="L34" s="13" t="s">
        <v>22</v>
      </c>
      <c r="M34" s="18"/>
    </row>
    <row r="35" customHeight="1" spans="1:13">
      <c r="A35" s="13">
        <v>28</v>
      </c>
      <c r="B35" s="14" t="s">
        <v>107</v>
      </c>
      <c r="C35" s="13" t="s">
        <v>108</v>
      </c>
      <c r="D35" s="13" t="s">
        <v>48</v>
      </c>
      <c r="E35" s="13">
        <v>314</v>
      </c>
      <c r="F35" s="13" t="s">
        <v>20</v>
      </c>
      <c r="G35" s="13">
        <v>314</v>
      </c>
      <c r="H35" s="13">
        <v>314</v>
      </c>
      <c r="I35" s="13"/>
      <c r="J35" s="13"/>
      <c r="K35" s="19" t="s">
        <v>109</v>
      </c>
      <c r="L35" s="13" t="s">
        <v>22</v>
      </c>
      <c r="M35" s="18"/>
    </row>
    <row r="36" customHeight="1" spans="1:13">
      <c r="A36" s="13">
        <v>29</v>
      </c>
      <c r="B36" s="14" t="s">
        <v>110</v>
      </c>
      <c r="C36" s="13" t="s">
        <v>111</v>
      </c>
      <c r="D36" s="13" t="s">
        <v>52</v>
      </c>
      <c r="E36" s="13">
        <v>523.7</v>
      </c>
      <c r="F36" s="13" t="s">
        <v>20</v>
      </c>
      <c r="G36" s="13">
        <v>523.7</v>
      </c>
      <c r="H36" s="13">
        <v>523.7</v>
      </c>
      <c r="I36" s="13"/>
      <c r="J36" s="13"/>
      <c r="K36" s="19" t="s">
        <v>112</v>
      </c>
      <c r="L36" s="13" t="s">
        <v>22</v>
      </c>
      <c r="M36" s="18"/>
    </row>
    <row r="37" customHeight="1" spans="1:13">
      <c r="A37" s="13">
        <v>30</v>
      </c>
      <c r="B37" s="14" t="s">
        <v>113</v>
      </c>
      <c r="C37" s="13" t="s">
        <v>114</v>
      </c>
      <c r="D37" s="13" t="s">
        <v>75</v>
      </c>
      <c r="E37" s="13">
        <v>400</v>
      </c>
      <c r="F37" s="13" t="s">
        <v>20</v>
      </c>
      <c r="G37" s="13">
        <v>384.9584</v>
      </c>
      <c r="H37" s="13">
        <v>384.9584</v>
      </c>
      <c r="I37" s="13"/>
      <c r="J37" s="13"/>
      <c r="K37" s="19" t="s">
        <v>115</v>
      </c>
      <c r="L37" s="13" t="s">
        <v>22</v>
      </c>
      <c r="M37" s="18"/>
    </row>
    <row r="38" ht="111" customHeight="1" spans="1:13">
      <c r="A38" s="13">
        <v>31</v>
      </c>
      <c r="B38" s="14" t="s">
        <v>116</v>
      </c>
      <c r="C38" s="13" t="s">
        <v>117</v>
      </c>
      <c r="D38" s="13" t="s">
        <v>75</v>
      </c>
      <c r="E38" s="13">
        <v>80</v>
      </c>
      <c r="F38" s="13" t="s">
        <v>20</v>
      </c>
      <c r="G38" s="13">
        <v>80</v>
      </c>
      <c r="H38" s="13">
        <v>80</v>
      </c>
      <c r="I38" s="13"/>
      <c r="J38" s="13"/>
      <c r="K38" s="19" t="s">
        <v>118</v>
      </c>
      <c r="L38" s="13" t="s">
        <v>22</v>
      </c>
      <c r="M38" s="18"/>
    </row>
    <row r="39" ht="93" customHeight="1" spans="1:13">
      <c r="A39" s="13">
        <v>32</v>
      </c>
      <c r="B39" s="14" t="s">
        <v>119</v>
      </c>
      <c r="C39" s="13" t="s">
        <v>88</v>
      </c>
      <c r="D39" s="13" t="s">
        <v>35</v>
      </c>
      <c r="E39" s="13">
        <v>290.2</v>
      </c>
      <c r="F39" s="13" t="s">
        <v>20</v>
      </c>
      <c r="G39" s="13">
        <v>90.4</v>
      </c>
      <c r="H39" s="13">
        <v>90.4</v>
      </c>
      <c r="I39" s="13"/>
      <c r="J39" s="13"/>
      <c r="K39" s="19" t="s">
        <v>120</v>
      </c>
      <c r="L39" s="13" t="s">
        <v>22</v>
      </c>
      <c r="M39" s="18"/>
    </row>
    <row r="40" ht="132" customHeight="1" spans="1:13">
      <c r="A40" s="13">
        <v>33</v>
      </c>
      <c r="B40" s="14" t="s">
        <v>121</v>
      </c>
      <c r="C40" s="13" t="s">
        <v>122</v>
      </c>
      <c r="D40" s="13" t="s">
        <v>35</v>
      </c>
      <c r="E40" s="13">
        <v>58.3</v>
      </c>
      <c r="F40" s="13" t="s">
        <v>20</v>
      </c>
      <c r="G40" s="13">
        <v>58.3</v>
      </c>
      <c r="H40" s="13">
        <v>58.3</v>
      </c>
      <c r="I40" s="13"/>
      <c r="J40" s="13"/>
      <c r="K40" s="19" t="s">
        <v>123</v>
      </c>
      <c r="L40" s="13" t="s">
        <v>22</v>
      </c>
      <c r="M40" s="18"/>
    </row>
    <row r="41" ht="81" customHeight="1" spans="1:13">
      <c r="A41" s="13">
        <v>34</v>
      </c>
      <c r="B41" s="14" t="s">
        <v>124</v>
      </c>
      <c r="C41" s="13" t="s">
        <v>28</v>
      </c>
      <c r="D41" s="13" t="s">
        <v>125</v>
      </c>
      <c r="E41" s="13">
        <v>196.5</v>
      </c>
      <c r="F41" s="13" t="s">
        <v>20</v>
      </c>
      <c r="G41" s="13">
        <v>186.5</v>
      </c>
      <c r="H41" s="13">
        <v>186.5</v>
      </c>
      <c r="I41" s="13"/>
      <c r="J41" s="13"/>
      <c r="K41" s="19" t="s">
        <v>126</v>
      </c>
      <c r="L41" s="13" t="s">
        <v>22</v>
      </c>
      <c r="M41" s="18"/>
    </row>
    <row r="42" ht="83" customHeight="1" spans="1:13">
      <c r="A42" s="13">
        <v>35</v>
      </c>
      <c r="B42" s="14" t="s">
        <v>127</v>
      </c>
      <c r="C42" s="13" t="s">
        <v>128</v>
      </c>
      <c r="D42" s="13" t="s">
        <v>129</v>
      </c>
      <c r="E42" s="13">
        <v>375</v>
      </c>
      <c r="F42" s="13" t="s">
        <v>20</v>
      </c>
      <c r="G42" s="13">
        <v>375</v>
      </c>
      <c r="H42" s="13">
        <v>375</v>
      </c>
      <c r="I42" s="13"/>
      <c r="J42" s="13"/>
      <c r="K42" s="19" t="s">
        <v>130</v>
      </c>
      <c r="L42" s="13" t="s">
        <v>22</v>
      </c>
      <c r="M42" s="18"/>
    </row>
    <row r="43" ht="236" customHeight="1" spans="1:13">
      <c r="A43" s="13">
        <v>36</v>
      </c>
      <c r="B43" s="14" t="s">
        <v>131</v>
      </c>
      <c r="C43" s="13" t="s">
        <v>132</v>
      </c>
      <c r="D43" s="13" t="s">
        <v>133</v>
      </c>
      <c r="E43" s="13">
        <v>657</v>
      </c>
      <c r="F43" s="13" t="s">
        <v>20</v>
      </c>
      <c r="G43" s="13">
        <v>638.0856</v>
      </c>
      <c r="H43" s="13">
        <v>638.0856</v>
      </c>
      <c r="I43" s="13"/>
      <c r="J43" s="13"/>
      <c r="K43" s="19" t="s">
        <v>134</v>
      </c>
      <c r="L43" s="13" t="s">
        <v>22</v>
      </c>
      <c r="M43" s="18"/>
    </row>
    <row r="44" ht="235" customHeight="1" spans="1:13">
      <c r="A44" s="13">
        <v>37</v>
      </c>
      <c r="B44" s="14" t="s">
        <v>135</v>
      </c>
      <c r="C44" s="13" t="s">
        <v>136</v>
      </c>
      <c r="D44" s="13" t="s">
        <v>133</v>
      </c>
      <c r="E44" s="13">
        <v>632</v>
      </c>
      <c r="F44" s="13" t="s">
        <v>20</v>
      </c>
      <c r="G44" s="13">
        <v>623.6745</v>
      </c>
      <c r="H44" s="13">
        <v>623.6745</v>
      </c>
      <c r="I44" s="13"/>
      <c r="J44" s="13"/>
      <c r="K44" s="19" t="s">
        <v>137</v>
      </c>
      <c r="L44" s="13" t="s">
        <v>22</v>
      </c>
      <c r="M44" s="18"/>
    </row>
    <row r="45" ht="235" customHeight="1" spans="1:13">
      <c r="A45" s="13">
        <v>38</v>
      </c>
      <c r="B45" s="14" t="s">
        <v>138</v>
      </c>
      <c r="C45" s="13" t="s">
        <v>139</v>
      </c>
      <c r="D45" s="13" t="s">
        <v>45</v>
      </c>
      <c r="E45" s="13">
        <v>561.5</v>
      </c>
      <c r="F45" s="13" t="s">
        <v>20</v>
      </c>
      <c r="G45" s="13">
        <v>545.184087</v>
      </c>
      <c r="H45" s="13">
        <v>545.184087</v>
      </c>
      <c r="I45" s="13"/>
      <c r="J45" s="13"/>
      <c r="K45" s="19" t="s">
        <v>137</v>
      </c>
      <c r="L45" s="13" t="s">
        <v>22</v>
      </c>
      <c r="M45" s="18"/>
    </row>
    <row r="46" customHeight="1" spans="1:13">
      <c r="A46" s="13">
        <v>39</v>
      </c>
      <c r="B46" s="14" t="s">
        <v>140</v>
      </c>
      <c r="C46" s="13" t="s">
        <v>141</v>
      </c>
      <c r="D46" s="13" t="s">
        <v>71</v>
      </c>
      <c r="E46" s="13">
        <v>242.3</v>
      </c>
      <c r="F46" s="13" t="s">
        <v>20</v>
      </c>
      <c r="G46" s="13">
        <v>236.02</v>
      </c>
      <c r="H46" s="13">
        <v>236.02</v>
      </c>
      <c r="I46" s="13"/>
      <c r="J46" s="13"/>
      <c r="K46" s="19" t="s">
        <v>142</v>
      </c>
      <c r="L46" s="13" t="s">
        <v>22</v>
      </c>
      <c r="M46" s="18"/>
    </row>
    <row r="47" ht="102" customHeight="1" spans="1:13">
      <c r="A47" s="13">
        <v>40</v>
      </c>
      <c r="B47" s="14" t="s">
        <v>143</v>
      </c>
      <c r="C47" s="13" t="s">
        <v>144</v>
      </c>
      <c r="D47" s="13" t="s">
        <v>52</v>
      </c>
      <c r="E47" s="13">
        <v>200</v>
      </c>
      <c r="F47" s="13" t="s">
        <v>20</v>
      </c>
      <c r="G47" s="13">
        <v>180</v>
      </c>
      <c r="H47" s="13">
        <v>180</v>
      </c>
      <c r="I47" s="13"/>
      <c r="J47" s="13"/>
      <c r="K47" s="19" t="s">
        <v>145</v>
      </c>
      <c r="L47" s="13" t="s">
        <v>22</v>
      </c>
      <c r="M47" s="18"/>
    </row>
    <row r="48" ht="90" customHeight="1" spans="1:13">
      <c r="A48" s="13">
        <v>41</v>
      </c>
      <c r="B48" s="14" t="s">
        <v>146</v>
      </c>
      <c r="C48" s="13" t="s">
        <v>144</v>
      </c>
      <c r="D48" s="13" t="s">
        <v>52</v>
      </c>
      <c r="E48" s="13">
        <v>37</v>
      </c>
      <c r="F48" s="13" t="s">
        <v>20</v>
      </c>
      <c r="G48" s="13">
        <v>37</v>
      </c>
      <c r="H48" s="13">
        <v>37</v>
      </c>
      <c r="I48" s="13"/>
      <c r="J48" s="13"/>
      <c r="K48" s="19" t="s">
        <v>147</v>
      </c>
      <c r="L48" s="13" t="s">
        <v>22</v>
      </c>
      <c r="M48" s="18"/>
    </row>
    <row r="49" ht="103" customHeight="1" spans="1:13">
      <c r="A49" s="13">
        <v>42</v>
      </c>
      <c r="B49" s="14" t="s">
        <v>148</v>
      </c>
      <c r="C49" s="13" t="s">
        <v>149</v>
      </c>
      <c r="D49" s="13" t="s">
        <v>150</v>
      </c>
      <c r="E49" s="13">
        <v>47</v>
      </c>
      <c r="F49" s="13" t="s">
        <v>20</v>
      </c>
      <c r="G49" s="13">
        <v>30</v>
      </c>
      <c r="H49" s="13">
        <v>30</v>
      </c>
      <c r="I49" s="13"/>
      <c r="J49" s="13"/>
      <c r="K49" s="19" t="s">
        <v>151</v>
      </c>
      <c r="L49" s="13" t="s">
        <v>22</v>
      </c>
      <c r="M49" s="18"/>
    </row>
    <row r="50" ht="89" customHeight="1" spans="1:13">
      <c r="A50" s="13">
        <v>43</v>
      </c>
      <c r="B50" s="14" t="s">
        <v>152</v>
      </c>
      <c r="C50" s="13" t="s">
        <v>153</v>
      </c>
      <c r="D50" s="13" t="s">
        <v>52</v>
      </c>
      <c r="E50" s="13">
        <v>101.85</v>
      </c>
      <c r="F50" s="13" t="s">
        <v>20</v>
      </c>
      <c r="G50" s="13">
        <v>101.85</v>
      </c>
      <c r="H50" s="13">
        <v>101.85</v>
      </c>
      <c r="I50" s="13"/>
      <c r="J50" s="13"/>
      <c r="K50" s="19" t="s">
        <v>154</v>
      </c>
      <c r="L50" s="13" t="s">
        <v>22</v>
      </c>
      <c r="M50" s="18"/>
    </row>
    <row r="51" customHeight="1" spans="1:13">
      <c r="A51" s="13">
        <v>44</v>
      </c>
      <c r="B51" s="14" t="s">
        <v>155</v>
      </c>
      <c r="C51" s="13" t="s">
        <v>34</v>
      </c>
      <c r="D51" s="13" t="s">
        <v>35</v>
      </c>
      <c r="E51" s="13">
        <v>200</v>
      </c>
      <c r="F51" s="13" t="s">
        <v>20</v>
      </c>
      <c r="G51" s="13">
        <v>194</v>
      </c>
      <c r="H51" s="13">
        <v>194</v>
      </c>
      <c r="I51" s="13"/>
      <c r="J51" s="13"/>
      <c r="K51" s="19" t="s">
        <v>156</v>
      </c>
      <c r="L51" s="13" t="s">
        <v>22</v>
      </c>
      <c r="M51" s="18"/>
    </row>
    <row r="52" s="2" customFormat="1" ht="62" customHeight="1" spans="1:13">
      <c r="A52" s="15" t="s">
        <v>157</v>
      </c>
      <c r="B52" s="16" t="s">
        <v>158</v>
      </c>
      <c r="C52" s="15"/>
      <c r="D52" s="15"/>
      <c r="E52" s="15">
        <v>99.6</v>
      </c>
      <c r="F52" s="13"/>
      <c r="G52" s="15">
        <f>SUM(G53)</f>
        <v>99.6</v>
      </c>
      <c r="H52" s="15">
        <f>SUM(H53)</f>
        <v>99.6</v>
      </c>
      <c r="I52" s="15"/>
      <c r="J52" s="15"/>
      <c r="K52" s="16"/>
      <c r="L52" s="13"/>
      <c r="M52" s="15"/>
    </row>
    <row r="53" ht="120" customHeight="1" spans="1:13">
      <c r="A53" s="13">
        <v>45</v>
      </c>
      <c r="B53" s="14" t="s">
        <v>159</v>
      </c>
      <c r="C53" s="13" t="s">
        <v>28</v>
      </c>
      <c r="D53" s="13" t="s">
        <v>45</v>
      </c>
      <c r="E53" s="13">
        <v>99.6</v>
      </c>
      <c r="F53" s="13" t="s">
        <v>20</v>
      </c>
      <c r="G53" s="13">
        <v>99.6</v>
      </c>
      <c r="H53" s="13">
        <v>99.6</v>
      </c>
      <c r="I53" s="13"/>
      <c r="J53" s="13"/>
      <c r="K53" s="19" t="s">
        <v>160</v>
      </c>
      <c r="L53" s="13" t="s">
        <v>22</v>
      </c>
      <c r="M53" s="18"/>
    </row>
    <row r="54" s="2" customFormat="1" ht="57" customHeight="1" spans="1:13">
      <c r="A54" s="15" t="s">
        <v>161</v>
      </c>
      <c r="B54" s="16" t="s">
        <v>162</v>
      </c>
      <c r="C54" s="15"/>
      <c r="D54" s="15"/>
      <c r="E54" s="15">
        <v>497.77</v>
      </c>
      <c r="F54" s="13"/>
      <c r="G54" s="15">
        <f>SUM(G55:G58)</f>
        <v>497.77</v>
      </c>
      <c r="H54" s="15">
        <f>SUM(H55:H58)</f>
        <v>497.77</v>
      </c>
      <c r="I54" s="15"/>
      <c r="J54" s="15"/>
      <c r="K54" s="16"/>
      <c r="L54" s="13"/>
      <c r="M54" s="15"/>
    </row>
    <row r="55" ht="102" customHeight="1" spans="1:13">
      <c r="A55" s="13">
        <v>46</v>
      </c>
      <c r="B55" s="14" t="s">
        <v>163</v>
      </c>
      <c r="C55" s="13" t="s">
        <v>28</v>
      </c>
      <c r="D55" s="13" t="s">
        <v>45</v>
      </c>
      <c r="E55" s="13">
        <v>17.5</v>
      </c>
      <c r="F55" s="13" t="s">
        <v>20</v>
      </c>
      <c r="G55" s="13">
        <v>17.5</v>
      </c>
      <c r="H55" s="13">
        <v>17.5</v>
      </c>
      <c r="I55" s="13"/>
      <c r="J55" s="13"/>
      <c r="K55" s="19" t="s">
        <v>164</v>
      </c>
      <c r="L55" s="13" t="s">
        <v>22</v>
      </c>
      <c r="M55" s="18"/>
    </row>
    <row r="56" ht="107" customHeight="1" spans="1:13">
      <c r="A56" s="13">
        <v>47</v>
      </c>
      <c r="B56" s="14" t="s">
        <v>165</v>
      </c>
      <c r="C56" s="13" t="s">
        <v>28</v>
      </c>
      <c r="D56" s="13" t="s">
        <v>28</v>
      </c>
      <c r="E56" s="13">
        <v>70.35</v>
      </c>
      <c r="F56" s="13" t="s">
        <v>20</v>
      </c>
      <c r="G56" s="13">
        <v>70.35</v>
      </c>
      <c r="H56" s="13">
        <v>70.35</v>
      </c>
      <c r="I56" s="13"/>
      <c r="J56" s="13"/>
      <c r="K56" s="19" t="s">
        <v>166</v>
      </c>
      <c r="L56" s="13" t="s">
        <v>22</v>
      </c>
      <c r="M56" s="18"/>
    </row>
    <row r="57" ht="101" customHeight="1" spans="1:13">
      <c r="A57" s="13">
        <v>48</v>
      </c>
      <c r="B57" s="14" t="s">
        <v>167</v>
      </c>
      <c r="C57" s="13" t="s">
        <v>28</v>
      </c>
      <c r="D57" s="13" t="s">
        <v>28</v>
      </c>
      <c r="E57" s="13">
        <v>232.92</v>
      </c>
      <c r="F57" s="13" t="s">
        <v>20</v>
      </c>
      <c r="G57" s="13">
        <v>232.92</v>
      </c>
      <c r="H57" s="13">
        <v>232.92</v>
      </c>
      <c r="I57" s="13"/>
      <c r="J57" s="13"/>
      <c r="K57" s="19" t="s">
        <v>168</v>
      </c>
      <c r="L57" s="13" t="s">
        <v>22</v>
      </c>
      <c r="M57" s="18"/>
    </row>
    <row r="58" ht="64" customHeight="1" spans="1:13">
      <c r="A58" s="13">
        <v>49</v>
      </c>
      <c r="B58" s="14" t="s">
        <v>169</v>
      </c>
      <c r="C58" s="13" t="s">
        <v>28</v>
      </c>
      <c r="D58" s="13" t="s">
        <v>170</v>
      </c>
      <c r="E58" s="13">
        <v>177</v>
      </c>
      <c r="F58" s="13" t="s">
        <v>20</v>
      </c>
      <c r="G58" s="13">
        <v>177</v>
      </c>
      <c r="H58" s="13">
        <v>177</v>
      </c>
      <c r="I58" s="13"/>
      <c r="J58" s="13"/>
      <c r="K58" s="19" t="s">
        <v>171</v>
      </c>
      <c r="L58" s="13" t="s">
        <v>22</v>
      </c>
      <c r="M58" s="18"/>
    </row>
    <row r="59" ht="49" customHeight="1" spans="1:13">
      <c r="A59" s="13"/>
      <c r="B59" s="14"/>
      <c r="C59" s="13"/>
      <c r="D59" s="13"/>
      <c r="E59" s="15">
        <f>SUM(E6+E33+E52+E54)</f>
        <v>16945</v>
      </c>
      <c r="F59" s="15"/>
      <c r="G59" s="15">
        <f>SUM(G6+G33+G52+G54)</f>
        <v>16283.248536</v>
      </c>
      <c r="H59" s="15">
        <f>SUM(H6+H33+H52+H54)</f>
        <v>16283.248536</v>
      </c>
      <c r="I59" s="15"/>
      <c r="J59" s="15"/>
      <c r="K59" s="20"/>
      <c r="L59" s="13"/>
      <c r="M59" s="18"/>
    </row>
  </sheetData>
  <autoFilter ref="A5:M59">
    <extLst/>
  </autoFilter>
  <mergeCells count="13">
    <mergeCell ref="A1:M1"/>
    <mergeCell ref="A2:M2"/>
    <mergeCell ref="A3:A5"/>
    <mergeCell ref="B3:B5"/>
    <mergeCell ref="C3:C5"/>
    <mergeCell ref="D3:D5"/>
    <mergeCell ref="E3:E5"/>
    <mergeCell ref="F3:F5"/>
    <mergeCell ref="G3:G5"/>
    <mergeCell ref="K3:K5"/>
    <mergeCell ref="L3:L5"/>
    <mergeCell ref="M3:M5"/>
    <mergeCell ref="H3:J4"/>
  </mergeCells>
  <pageMargins left="0.472222222222222" right="0.432638888888889" top="0.511805555555556" bottom="0.432638888888889" header="0.5" footer="0.5"/>
  <pageSetup paperSize="9" scale="44"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2020-11-27T01:58:00Z</dcterms:created>
  <dcterms:modified xsi:type="dcterms:W3CDTF">2023-12-18T02:11:10Z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EBACA27ACBF74D528D6559E9B82C206A</vt:lpwstr>
  </property>
</Properties>
</file>