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 activeTab="1"/>
  </bookViews>
  <sheets>
    <sheet name="2024年城乡居民补充养老保险基金预算表      " sheetId="1" r:id="rId2"/>
    <sheet name="2024年城乡居民补充养老保险基础资料表" sheetId="2" r:id="rId3"/>
  </sheets>
  <calcPr calcId="125725" iterateDelta="0.001"/>
  <oleSize ref="A1"/>
</workbook>
</file>

<file path=xl/sharedStrings.xml><?xml version="1.0" encoding="utf-8"?>
<sst xmlns="http://schemas.openxmlformats.org/spreadsheetml/2006/main" count="60">
  <si>
    <t>2024年城乡居民补充养老保险基金预算表</t>
  </si>
  <si>
    <t>临汾市永和县</t>
  </si>
  <si>
    <t>单位：元</t>
  </si>
  <si>
    <t>项          目</t>
  </si>
  <si>
    <t>2023年预计执行数</t>
  </si>
  <si>
    <t>2024年预算数</t>
  </si>
  <si>
    <t>项    目</t>
  </si>
  <si>
    <t>一、个人缴费收入</t>
  </si>
  <si>
    <t>一、基础养老金支出</t>
  </si>
  <si>
    <t>二、政府补贴收入</t>
  </si>
  <si>
    <t xml:space="preserve">    其中：财政补贴支出</t>
  </si>
  <si>
    <t xml:space="preserve">    其中：对基础养老金的补贴收入</t>
  </si>
  <si>
    <t xml:space="preserve">    省级财政补贴支出</t>
  </si>
  <si>
    <t xml:space="preserve">    省级财政补贴      </t>
  </si>
  <si>
    <t xml:space="preserve">    市级财政补贴支出</t>
  </si>
  <si>
    <t xml:space="preserve">    市级财政补贴</t>
  </si>
  <si>
    <t xml:space="preserve">    县级财政补贴支出</t>
  </si>
  <si>
    <t xml:space="preserve">    县级财政补贴</t>
  </si>
  <si>
    <t xml:space="preserve">          集体补助支出</t>
  </si>
  <si>
    <t xml:space="preserve">          对个人缴费的补贴收入</t>
  </si>
  <si>
    <t>二、个人账户养老金支出</t>
  </si>
  <si>
    <t>三、丧葬补助金支出</t>
  </si>
  <si>
    <t>×</t>
  </si>
  <si>
    <t>四、转移支出</t>
  </si>
  <si>
    <t>三、集体补助收入</t>
  </si>
  <si>
    <t>五、其他支出</t>
  </si>
  <si>
    <t>其中：对基础养老金的补助收入</t>
  </si>
  <si>
    <t xml:space="preserve">    对个人缴费的补助收入</t>
  </si>
  <si>
    <t>其他缴费资助收入</t>
  </si>
  <si>
    <t>四、利息收入</t>
  </si>
  <si>
    <t>五、委托投资收益</t>
  </si>
  <si>
    <t>六、其他收入</t>
  </si>
  <si>
    <t>七、转移收入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</si>
  <si>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</si>
  <si>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</si>
  <si>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</si>
  <si>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</si>
  <si>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</si>
  <si>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</si>
  <si>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</si>
  <si>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</si>
  <si>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</si>
  <si>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</si>
  <si>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</si>
  <si>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</si>
  <si>
    <t>第 1 页</t>
  </si>
  <si>
    <t>2024年城乡居民补充养老保险基础资料表</t>
  </si>
  <si>
    <t>项目</t>
  </si>
  <si>
    <t>单位</t>
  </si>
  <si>
    <t>城乡居民补充养老保险</t>
  </si>
  <si>
    <t>（一）16－64周岁参保缴费人数</t>
  </si>
  <si>
    <t>人</t>
  </si>
  <si>
    <t>（二）实际领取待遇人数</t>
  </si>
  <si>
    <t xml:space="preserve">      其中：65-79周岁</t>
  </si>
  <si>
    <t xml:space="preserve">            80周岁（含）以上</t>
  </si>
  <si>
    <t>（三）低收入人群</t>
  </si>
  <si>
    <t>（四）人均缴费水平</t>
  </si>
  <si>
    <t>元/年</t>
  </si>
  <si>
    <t>（五）财政对缴费补贴人均水平</t>
  </si>
  <si>
    <t>第 2 页</t>
  </si>
</sst>
</file>

<file path=xl/styles.xml><?xml version="1.0" encoding="utf-8"?>
<styleSheet xmlns="http://schemas.openxmlformats.org/spreadsheetml/2006/main">
  <numFmts count="13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-#,##0.00;;"/>
  </numFmts>
  <fonts count="16">
    <font>
      <name val="Calibri"/>
      <family val="2"/>
      <color theme="1"/>
      <sz val="11"/>
      <scheme val="minor"/>
    </font>
    <font>
      <name val="宋体"/>
      <charset val="134"/>
      <color/>
      <sz val="10"/>
    </font>
    <font>
      <name val="宋体"/>
      <charset val="134"/>
      <color/>
      <sz val="12"/>
    </font>
    <font>
      <name val="宋体"/>
      <charset val="134"/>
      <color/>
      <sz val="12"/>
    </font>
    <font>
      <color auto="1"/>
    </font>
    <font>
      <name val="宋体"/>
      <charset val="1"/>
      <color indexed="8"/>
      <sz val="25"/>
    </font>
    <font>
      <name val="宋体"/>
      <charset val="1"/>
      <color/>
      <sz val="10"/>
    </font>
    <font>
      <name val="宋体"/>
      <charset val="1"/>
      <color indexed="8"/>
      <sz val="8"/>
    </font>
    <font>
      <name val="宋体"/>
      <charset val="1"/>
      <color indexed="8"/>
      <sz val="9"/>
    </font>
    <font>
      <name val="宋体"/>
      <charset val="1"/>
      <b/>
      <color indexed="8"/>
      <sz val="12"/>
    </font>
    <font>
      <name val="宋体"/>
      <charset val="1"/>
      <color/>
      <sz val="12"/>
    </font>
    <font>
      <name val="宋体"/>
      <charset val="1"/>
      <b/>
      <color indexed="8"/>
      <sz val="9"/>
    </font>
    <font>
      <name val="宋体"/>
      <charset val="1"/>
      <color indexed="8"/>
      <sz val="11"/>
    </font>
    <font>
      <name val="宋体"/>
      <charset val="1"/>
      <color/>
      <sz val="11"/>
    </font>
    <font>
      <name val="@宋体"/>
      <charset val="1"/>
      <color indexed="8"/>
      <sz val="11"/>
    </font>
    <font>
      <name val="Arial"/>
      <charset val="1"/>
      <color indexed="8"/>
      <sz val="11"/>
    </font>
  </fonts>
  <fills count="68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"/>
        <bgColor indexed="64"/>
      </patternFill>
    </fill>
    <fill>
      <patternFill patternType="solid">
        <fgColor rgb="FFFF80"/>
        <bgColor indexed="64"/>
      </patternFill>
    </fill>
  </fills>
  <borders count="65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369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center" vertical="center"/>
    </xf>
    <xf numFmtId="0" fontId="6" fillId="24" borderId="23" xfId="0"/>
    <xf numFmtId="0" fontId="7" fillId="25" borderId="24" xfId="0"/>
    <xf numFmtId="0" fontId="8" fillId="26" borderId="25" xfId="0">
      <alignment horizontal="left" vertical="center" wrapText="1"/>
    </xf>
    <xf numFmtId="0" fontId="6" fillId="27" borderId="26" xfId="0"/>
    <xf numFmtId="0" fontId="8" fillId="28" borderId="27" xfId="0">
      <alignment vertical="center"/>
    </xf>
    <xf numFmtId="0" fontId="8" fillId="29" borderId="28" xfId="0">
      <alignment horizontal="right" vertical="center"/>
    </xf>
    <xf numFmtId="0" fontId="8" fillId="30" borderId="29" xfId="0"/>
    <xf numFmtId="0" fontId="9" fillId="31" borderId="30" xfId="0">
      <alignment horizontal="center" vertical="center"/>
    </xf>
    <xf numFmtId="0" fontId="10" fillId="32" borderId="31" xfId="0"/>
    <xf numFmtId="0" fontId="9" fillId="33" borderId="32" xfId="0">
      <alignment horizontal="center" vertical="center" wrapText="1"/>
    </xf>
    <xf numFmtId="0" fontId="11" fillId="34" borderId="33" xfId="0"/>
    <xf numFmtId="0" fontId="12" fillId="35" borderId="34" xfId="0">
      <alignment horizontal="left" vertical="center"/>
    </xf>
    <xf numFmtId="0" fontId="13" fillId="36" borderId="35" xfId="0"/>
    <xf numFmtId="176" fontId="12" fillId="37" borderId="36" xfId="0">
      <alignment horizontal="right" vertical="center"/>
    </xf>
    <xf numFmtId="176" fontId="12" fillId="38" borderId="37" xfId="0">
      <alignment horizontal="right" vertical="center"/>
    </xf>
    <xf numFmtId="0" fontId="8" fillId="39" borderId="38" xfId="0"/>
    <xf numFmtId="0" fontId="12" fillId="40" borderId="39" xfId="0">
      <alignment horizontal="center" vertical="center" wrapText="1"/>
    </xf>
    <xf numFmtId="0" fontId="12" fillId="41" borderId="40" xfId="0">
      <alignment horizontal="right" vertical="center"/>
    </xf>
    <xf numFmtId="0" fontId="12" fillId="42" borderId="41" xfId="0">
      <alignment vertical="center"/>
    </xf>
    <xf numFmtId="0" fontId="12" fillId="43" borderId="42" xfId="0"/>
    <xf numFmtId="0" fontId="12" fillId="44" borderId="43" xfId="0">
      <alignment horizontal="center" vertical="center"/>
    </xf>
    <xf numFmtId="0" fontId="7" fillId="45" borderId="44" xfId="0"/>
    <xf numFmtId="0" fontId="12" fillId="46" borderId="45" xfId="0">
      <alignment horizontal="right" vertical="center"/>
    </xf>
    <xf numFmtId="0" fontId="8" fillId="47" borderId="46" xfId="0">
      <alignment horizontal="left" vertical="center" wrapText="1"/>
    </xf>
    <xf numFmtId="0" fontId="6" fillId="48" borderId="47" xfId="0"/>
    <xf numFmtId="0" fontId="8" fillId="49" borderId="48" xfId="0">
      <alignment horizontal="right" vertical="center" wrapText="1"/>
    </xf>
    <xf numFmtId="0" fontId="9" fillId="50" borderId="49" xfId="0">
      <alignment horizontal="center" vertical="center" wrapText="1"/>
    </xf>
    <xf numFmtId="0" fontId="9" fillId="51" borderId="50" xfId="0">
      <alignment horizontal="center" vertical="center"/>
    </xf>
    <xf numFmtId="0" fontId="11" fillId="52" borderId="51" xfId="0"/>
    <xf numFmtId="0" fontId="12" fillId="53" borderId="52" xfId="0">
      <alignment vertical="center" wrapText="1"/>
    </xf>
    <xf numFmtId="0" fontId="12" fillId="54" borderId="53" xfId="0">
      <alignment horizontal="center" vertical="center" wrapText="1"/>
    </xf>
    <xf numFmtId="0" fontId="14" fillId="55" borderId="54" xfId="0">
      <alignment horizontal="center" vertical="center"/>
    </xf>
    <xf numFmtId="176" fontId="12" fillId="56" borderId="55" xfId="0">
      <alignment horizontal="right" vertical="center" wrapText="1"/>
    </xf>
    <xf numFmtId="176" fontId="12" fillId="57" borderId="56" xfId="0">
      <alignment horizontal="right" vertical="center"/>
    </xf>
    <xf numFmtId="176" fontId="12" fillId="58" borderId="57" xfId="0">
      <alignment horizontal="right" vertical="center" wrapText="1"/>
    </xf>
    <xf numFmtId="176" fontId="12" fillId="59" borderId="58" xfId="0">
      <alignment horizontal="right" vertical="center"/>
    </xf>
    <xf numFmtId="0" fontId="12" fillId="60" borderId="59" xfId="0">
      <alignment horizontal="center" vertical="center"/>
    </xf>
    <xf numFmtId="176" fontId="12" fillId="61" borderId="60" xfId="0">
      <alignment horizontal="right" vertical="center"/>
    </xf>
    <xf numFmtId="0" fontId="12" fillId="62" borderId="61" xfId="0">
      <alignment horizontal="left" vertical="center" wrapText="1"/>
    </xf>
    <xf numFmtId="0" fontId="15" fillId="63" borderId="62" xfId="0">
      <alignment horizontal="center" vertical="center"/>
    </xf>
    <xf numFmtId="0" fontId="12" fillId="64" borderId="63" xfId="0">
      <alignment horizontal="center" vertical="center" wrapText="1"/>
    </xf>
    <xf numFmtId="0" fontId="12" fillId="65" borderId="64" xfId="0">
      <alignment horizontal="right" vertical="center"/>
    </xf>
    <xf numFmtId="0" fontId="5" fillId="23" borderId="22" xfId="0">
      <alignment horizontal="center" vertical="center"/>
    </xf>
    <xf numFmtId="0" fontId="6" fillId="24" borderId="23" xfId="0"/>
    <xf numFmtId="0" fontId="6" fillId="24" borderId="23" xfId="0"/>
    <xf numFmtId="0" fontId="6" fillId="24" borderId="23" xfId="0"/>
    <xf numFmtId="0" fontId="6" fillId="24" borderId="23" xfId="0"/>
    <xf numFmtId="0" fontId="6" fillId="24" borderId="23" xfId="0"/>
    <xf numFmtId="0" fontId="6" fillId="24" borderId="23" xfId="0"/>
    <xf numFmtId="0" fontId="6" fillId="24" borderId="23" xfId="0"/>
    <xf numFmtId="0" fontId="7" fillId="25" borderId="24" xfId="0"/>
    <xf numFmtId="0" fontId="8" fillId="26" borderId="25" xfId="0">
      <alignment horizontal="left" vertical="center" wrapText="1"/>
    </xf>
    <xf numFmtId="0" fontId="6" fillId="27" borderId="26" xfId="0"/>
    <xf numFmtId="0" fontId="8" fillId="26" borderId="25" xfId="0">
      <alignment horizontal="left" vertical="center" wrapText="1"/>
    </xf>
    <xf numFmtId="0" fontId="6" fillId="27" borderId="26" xfId="0"/>
    <xf numFmtId="0" fontId="6" fillId="27" borderId="26" xfId="0"/>
    <xf numFmtId="0" fontId="6" fillId="27" borderId="26" xfId="0"/>
    <xf numFmtId="0" fontId="8" fillId="28" borderId="27" xfId="0">
      <alignment vertical="center"/>
    </xf>
    <xf numFmtId="0" fontId="8" fillId="29" borderId="28" xfId="0">
      <alignment horizontal="right" vertical="center"/>
    </xf>
    <xf numFmtId="0" fontId="8" fillId="30" borderId="29" xfId="0"/>
    <xf numFmtId="0" fontId="9" fillId="31" borderId="30" xfId="0">
      <alignment horizontal="center" vertical="center"/>
    </xf>
    <xf numFmtId="0" fontId="10" fillId="32" borderId="31" xfId="0"/>
    <xf numFmtId="0" fontId="9" fillId="33" borderId="32" xfId="0">
      <alignment horizontal="center" vertical="center" wrapText="1"/>
    </xf>
    <xf numFmtId="0" fontId="9" fillId="33" borderId="32" xfId="0">
      <alignment horizontal="center" vertical="center" wrapText="1"/>
    </xf>
    <xf numFmtId="0" fontId="9" fillId="31" borderId="30" xfId="0">
      <alignment horizontal="center" vertical="center"/>
    </xf>
    <xf numFmtId="0" fontId="10" fillId="32" borderId="31" xfId="0"/>
    <xf numFmtId="0" fontId="9" fillId="33" borderId="32" xfId="0">
      <alignment horizontal="center" vertical="center" wrapText="1"/>
    </xf>
    <xf numFmtId="0" fontId="9" fillId="33" borderId="32" xfId="0">
      <alignment horizontal="center" vertical="center" wrapText="1"/>
    </xf>
    <xf numFmtId="0" fontId="11" fillId="34" borderId="33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1" fillId="34" borderId="33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0" fillId="32" borderId="31" xfId="0"/>
    <xf numFmtId="0" fontId="11" fillId="34" borderId="33" xfId="0"/>
    <xf numFmtId="0" fontId="12" fillId="35" borderId="34" xfId="0">
      <alignment horizontal="left" vertical="center"/>
    </xf>
    <xf numFmtId="0" fontId="13" fillId="36" borderId="35" xfId="0"/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12" fillId="35" borderId="34" xfId="0">
      <alignment horizontal="left" vertical="center"/>
    </xf>
    <xf numFmtId="0" fontId="13" fillId="36" borderId="35" xfId="0"/>
    <xf numFmtId="176" fontId="12" fillId="66" borderId="37" xfId="0" applyFill="1">
      <alignment horizontal="right" vertical="center"/>
    </xf>
    <xf numFmtId="0" fontId="8" fillId="39" borderId="38" xfId="0"/>
    <xf numFmtId="0" fontId="12" fillId="35" borderId="34" xfId="0">
      <alignment horizontal="left" vertical="center"/>
    </xf>
    <xf numFmtId="0" fontId="13" fillId="36" borderId="35" xfId="0"/>
    <xf numFmtId="0" fontId="12" fillId="40" borderId="39" xfId="0">
      <alignment horizontal="center" vertical="center" wrapText="1"/>
    </xf>
    <xf numFmtId="0" fontId="13" fillId="36" borderId="35" xfId="0"/>
    <xf numFmtId="0" fontId="8" fillId="39" borderId="38" xfId="0"/>
    <xf numFmtId="0" fontId="12" fillId="35" borderId="34" xfId="0">
      <alignment horizontal="left" vertical="center"/>
    </xf>
    <xf numFmtId="0" fontId="13" fillId="36" borderId="35" xfId="0"/>
    <xf numFmtId="0" fontId="12" fillId="41" borderId="40" xfId="0">
      <alignment horizontal="right" vertical="center"/>
    </xf>
    <xf numFmtId="0" fontId="12" fillId="42" borderId="41" xfId="0">
      <alignment vertical="center"/>
    </xf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8" fillId="39" borderId="38" xfId="0"/>
    <xf numFmtId="0" fontId="12" fillId="43" borderId="42" xfId="0"/>
    <xf numFmtId="0" fontId="12" fillId="42" borderId="41" xfId="0">
      <alignment vertical="center"/>
    </xf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13" fillId="36" borderId="35" xfId="0"/>
    <xf numFmtId="0" fontId="12" fillId="42" borderId="41" xfId="0">
      <alignment vertical="center"/>
    </xf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8" fillId="39" borderId="38" xfId="0"/>
    <xf numFmtId="0" fontId="13" fillId="36" borderId="35" xfId="0"/>
    <xf numFmtId="0" fontId="12" fillId="42" borderId="41" xfId="0">
      <alignment vertical="center"/>
    </xf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13" fillId="36" borderId="35" xfId="0"/>
    <xf numFmtId="0" fontId="12" fillId="42" borderId="41" xfId="0">
      <alignment vertical="center"/>
    </xf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8" fillId="39" borderId="38" xfId="0"/>
    <xf numFmtId="0" fontId="13" fillId="36" borderId="35" xfId="0"/>
    <xf numFmtId="0" fontId="12" fillId="42" borderId="41" xfId="0">
      <alignment vertical="center"/>
    </xf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12" fillId="35" borderId="34" xfId="0">
      <alignment horizontal="left" vertical="center"/>
    </xf>
    <xf numFmtId="0" fontId="13" fillId="36" borderId="35" xfId="0"/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8" fillId="39" borderId="38" xfId="0"/>
    <xf numFmtId="0" fontId="12" fillId="35" borderId="34" xfId="0">
      <alignment horizontal="left" vertical="center"/>
    </xf>
    <xf numFmtId="0" fontId="13" fillId="36" borderId="35" xfId="0"/>
    <xf numFmtId="0" fontId="12" fillId="35" borderId="34" xfId="0">
      <alignment horizontal="left" vertical="center"/>
    </xf>
    <xf numFmtId="0" fontId="13" fillId="36" borderId="35" xfId="0"/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8" fillId="39" borderId="38" xfId="0"/>
    <xf numFmtId="0" fontId="12" fillId="35" borderId="34" xfId="0">
      <alignment horizontal="left" vertical="center"/>
    </xf>
    <xf numFmtId="0" fontId="12" fillId="35" borderId="34" xfId="0">
      <alignment horizontal="left" vertical="center"/>
    </xf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12" fillId="35" borderId="34" xfId="0">
      <alignment horizontal="left" vertical="center"/>
    </xf>
    <xf numFmtId="0" fontId="13" fillId="36" borderId="35" xfId="0"/>
    <xf numFmtId="0" fontId="12" fillId="44" borderId="43" xfId="0">
      <alignment horizontal="center" vertical="center"/>
    </xf>
    <xf numFmtId="0" fontId="12" fillId="44" borderId="43" xfId="0">
      <alignment horizontal="center" vertical="center"/>
    </xf>
    <xf numFmtId="0" fontId="8" fillId="39" borderId="38" xfId="0"/>
    <xf numFmtId="0" fontId="13" fillId="36" borderId="35" xfId="0"/>
    <xf numFmtId="0" fontId="12" fillId="35" borderId="34" xfId="0">
      <alignment horizontal="left" vertical="center"/>
    </xf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12" fillId="35" borderId="34" xfId="0">
      <alignment horizontal="left" vertical="center"/>
    </xf>
    <xf numFmtId="0" fontId="13" fillId="36" borderId="35" xfId="0"/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8" fillId="39" borderId="38" xfId="0"/>
    <xf numFmtId="0" fontId="12" fillId="35" borderId="34" xfId="0">
      <alignment horizontal="left" vertical="center"/>
    </xf>
    <xf numFmtId="0" fontId="13" fillId="36" borderId="35" xfId="0"/>
    <xf numFmtId="0" fontId="12" fillId="35" borderId="34" xfId="0">
      <alignment horizontal="left" vertical="center"/>
    </xf>
    <xf numFmtId="0" fontId="13" fillId="36" borderId="35" xfId="0"/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8" fillId="39" borderId="38" xfId="0"/>
    <xf numFmtId="0" fontId="12" fillId="44" borderId="43" xfId="0">
      <alignment horizontal="center" vertical="center"/>
    </xf>
    <xf numFmtId="0" fontId="13" fillId="36" borderId="35" xfId="0"/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12" fillId="44" borderId="43" xfId="0">
      <alignment horizontal="center" vertical="center"/>
    </xf>
    <xf numFmtId="0" fontId="13" fillId="36" borderId="35" xfId="0"/>
    <xf numFmtId="0" fontId="12" fillId="44" borderId="43" xfId="0">
      <alignment horizontal="center" vertical="center"/>
    </xf>
    <xf numFmtId="0" fontId="12" fillId="44" borderId="43" xfId="0">
      <alignment horizontal="center" vertical="center"/>
    </xf>
    <xf numFmtId="0" fontId="8" fillId="39" borderId="38" xfId="0"/>
    <xf numFmtId="0" fontId="12" fillId="44" borderId="43" xfId="0">
      <alignment horizontal="center" vertical="center"/>
    </xf>
    <xf numFmtId="0" fontId="13" fillId="36" borderId="35" xfId="0"/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12" fillId="44" borderId="43" xfId="0">
      <alignment horizontal="center" vertical="center"/>
    </xf>
    <xf numFmtId="0" fontId="13" fillId="36" borderId="35" xfId="0"/>
    <xf numFmtId="0" fontId="12" fillId="44" borderId="43" xfId="0">
      <alignment horizontal="center" vertical="center"/>
    </xf>
    <xf numFmtId="0" fontId="12" fillId="44" borderId="43" xfId="0">
      <alignment horizontal="center" vertical="center"/>
    </xf>
    <xf numFmtId="0" fontId="8" fillId="39" borderId="38" xfId="0"/>
    <xf numFmtId="0" fontId="12" fillId="44" borderId="43" xfId="0">
      <alignment horizontal="center" vertical="center"/>
    </xf>
    <xf numFmtId="0" fontId="13" fillId="36" borderId="35" xfId="0"/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12" fillId="44" borderId="43" xfId="0">
      <alignment horizontal="center" vertical="center"/>
    </xf>
    <xf numFmtId="0" fontId="13" fillId="36" borderId="35" xfId="0"/>
    <xf numFmtId="0" fontId="12" fillId="44" borderId="43" xfId="0">
      <alignment horizontal="center" vertical="center"/>
    </xf>
    <xf numFmtId="0" fontId="12" fillId="44" borderId="43" xfId="0">
      <alignment horizontal="center" vertical="center"/>
    </xf>
    <xf numFmtId="0" fontId="8" fillId="39" borderId="38" xfId="0"/>
    <xf numFmtId="0" fontId="12" fillId="35" borderId="34" xfId="0">
      <alignment horizontal="left" vertical="center"/>
    </xf>
    <xf numFmtId="0" fontId="13" fillId="36" borderId="35" xfId="0"/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12" fillId="44" borderId="43" xfId="0">
      <alignment horizontal="center" vertical="center"/>
    </xf>
    <xf numFmtId="0" fontId="13" fillId="36" borderId="35" xfId="0"/>
    <xf numFmtId="0" fontId="12" fillId="44" borderId="43" xfId="0">
      <alignment horizontal="center" vertical="center"/>
    </xf>
    <xf numFmtId="0" fontId="12" fillId="44" borderId="43" xfId="0">
      <alignment horizontal="center" vertical="center"/>
    </xf>
    <xf numFmtId="0" fontId="8" fillId="39" borderId="38" xfId="0"/>
    <xf numFmtId="0" fontId="12" fillId="35" borderId="34" xfId="0">
      <alignment horizontal="left" vertical="center"/>
    </xf>
    <xf numFmtId="0" fontId="13" fillId="36" borderId="35" xfId="0"/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12" fillId="44" borderId="43" xfId="0">
      <alignment horizontal="center" vertical="center"/>
    </xf>
    <xf numFmtId="0" fontId="13" fillId="36" borderId="35" xfId="0"/>
    <xf numFmtId="0" fontId="12" fillId="44" borderId="43" xfId="0">
      <alignment horizontal="center" vertical="center"/>
    </xf>
    <xf numFmtId="0" fontId="12" fillId="44" borderId="43" xfId="0">
      <alignment horizontal="center" vertical="center"/>
    </xf>
    <xf numFmtId="0" fontId="8" fillId="39" borderId="38" xfId="0"/>
    <xf numFmtId="0" fontId="12" fillId="35" borderId="34" xfId="0">
      <alignment horizontal="left" vertical="center"/>
    </xf>
    <xf numFmtId="0" fontId="13" fillId="36" borderId="35" xfId="0"/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12" fillId="44" borderId="43" xfId="0">
      <alignment horizontal="center" vertical="center"/>
    </xf>
    <xf numFmtId="0" fontId="13" fillId="36" borderId="35" xfId="0"/>
    <xf numFmtId="0" fontId="12" fillId="44" borderId="43" xfId="0">
      <alignment horizontal="center" vertical="center"/>
    </xf>
    <xf numFmtId="0" fontId="12" fillId="44" borderId="43" xfId="0">
      <alignment horizontal="center" vertical="center"/>
    </xf>
    <xf numFmtId="0" fontId="8" fillId="39" borderId="38" xfId="0"/>
    <xf numFmtId="0" fontId="12" fillId="35" borderId="34" xfId="0">
      <alignment horizontal="left" vertical="center"/>
    </xf>
    <xf numFmtId="0" fontId="13" fillId="36" borderId="35" xfId="0"/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12" fillId="44" borderId="43" xfId="0">
      <alignment horizontal="center" vertical="center"/>
    </xf>
    <xf numFmtId="0" fontId="13" fillId="36" borderId="35" xfId="0"/>
    <xf numFmtId="0" fontId="12" fillId="44" borderId="43" xfId="0">
      <alignment horizontal="center" vertical="center"/>
    </xf>
    <xf numFmtId="0" fontId="12" fillId="44" borderId="43" xfId="0">
      <alignment horizontal="center" vertical="center"/>
    </xf>
    <xf numFmtId="0" fontId="8" fillId="39" borderId="38" xfId="0"/>
    <xf numFmtId="0" fontId="12" fillId="35" borderId="34" xfId="0">
      <alignment horizontal="left" vertical="center"/>
    </xf>
    <xf numFmtId="0" fontId="13" fillId="36" borderId="35" xfId="0"/>
    <xf numFmtId="0" fontId="12" fillId="35" borderId="34" xfId="0">
      <alignment horizontal="left" vertical="center"/>
    </xf>
    <xf numFmtId="0" fontId="13" fillId="36" borderId="35" xfId="0"/>
    <xf numFmtId="0" fontId="8" fillId="39" borderId="38" xfId="0"/>
    <xf numFmtId="0" fontId="12" fillId="35" borderId="34" xfId="0">
      <alignment horizontal="left" vertical="center"/>
    </xf>
    <xf numFmtId="0" fontId="13" fillId="36" borderId="35" xfId="0"/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12" fillId="35" borderId="34" xfId="0">
      <alignment horizontal="left" vertical="center"/>
    </xf>
    <xf numFmtId="0" fontId="13" fillId="36" borderId="35" xfId="0"/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8" fillId="39" borderId="38" xfId="0"/>
    <xf numFmtId="0" fontId="12" fillId="35" borderId="34" xfId="0">
      <alignment horizontal="left" vertical="center"/>
    </xf>
    <xf numFmtId="0" fontId="13" fillId="36" borderId="35" xfId="0"/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12" fillId="35" borderId="34" xfId="0">
      <alignment horizontal="left" vertical="center"/>
    </xf>
    <xf numFmtId="0" fontId="13" fillId="36" borderId="35" xfId="0"/>
    <xf numFmtId="176" fontId="12" fillId="37" borderId="36" xfId="0">
      <alignment horizontal="right" vertical="center"/>
    </xf>
    <xf numFmtId="176" fontId="12" fillId="37" borderId="36" xfId="0">
      <alignment horizontal="right" vertical="center"/>
    </xf>
    <xf numFmtId="0" fontId="8" fillId="39" borderId="38" xfId="0"/>
    <xf numFmtId="0" fontId="12" fillId="35" borderId="34" xfId="0">
      <alignment horizontal="left" vertical="center"/>
    </xf>
    <xf numFmtId="0" fontId="13" fillId="36" borderId="35" xfId="0"/>
    <xf numFmtId="0" fontId="12" fillId="35" borderId="34" xfId="0">
      <alignment horizontal="left" vertical="center"/>
    </xf>
    <xf numFmtId="0" fontId="13" fillId="36" borderId="35" xfId="0"/>
    <xf numFmtId="0" fontId="8" fillId="39" borderId="38" xfId="0"/>
    <xf numFmtId="0" fontId="12" fillId="44" borderId="43" xfId="0">
      <alignment horizontal="center" vertical="center"/>
    </xf>
    <xf numFmtId="0" fontId="13" fillId="36" borderId="35" xfId="0"/>
    <xf numFmtId="0" fontId="12" fillId="44" borderId="43" xfId="0">
      <alignment horizontal="center" vertical="center"/>
    </xf>
    <xf numFmtId="0" fontId="12" fillId="44" borderId="43" xfId="0">
      <alignment horizontal="center" vertical="center"/>
    </xf>
    <xf numFmtId="0" fontId="12" fillId="35" borderId="34" xfId="0">
      <alignment horizontal="left" vertical="center"/>
    </xf>
    <xf numFmtId="0" fontId="13" fillId="36" borderId="35" xfId="0"/>
    <xf numFmtId="0" fontId="8" fillId="39" borderId="38" xfId="0"/>
    <xf numFmtId="0" fontId="12" fillId="35" borderId="34" xfId="0">
      <alignment horizontal="left" vertical="center"/>
    </xf>
    <xf numFmtId="0" fontId="13" fillId="36" borderId="35" xfId="0"/>
    <xf numFmtId="176" fontId="12" fillId="37" borderId="36" xfId="0">
      <alignment horizontal="right" vertical="center"/>
    </xf>
    <xf numFmtId="0" fontId="12" fillId="35" borderId="34" xfId="0">
      <alignment horizontal="left" vertical="center"/>
    </xf>
    <xf numFmtId="0" fontId="13" fillId="36" borderId="35" xfId="0"/>
    <xf numFmtId="0" fontId="8" fillId="39" borderId="38" xfId="0"/>
    <xf numFmtId="0" fontId="12" fillId="44" borderId="43" xfId="0">
      <alignment horizontal="center" vertical="center"/>
    </xf>
    <xf numFmtId="0" fontId="13" fillId="36" borderId="35" xfId="0"/>
    <xf numFmtId="0" fontId="12" fillId="44" borderId="43" xfId="0">
      <alignment horizontal="center" vertical="center"/>
    </xf>
    <xf numFmtId="0" fontId="13" fillId="36" borderId="35" xfId="0"/>
    <xf numFmtId="0" fontId="8" fillId="39" borderId="38" xfId="0"/>
    <xf numFmtId="0" fontId="7" fillId="45" borderId="44" xfId="0"/>
    <xf numFmtId="0" fontId="7" fillId="45" borderId="44" xfId="0"/>
    <xf numFmtId="0" fontId="7" fillId="45" borderId="44" xfId="0"/>
    <xf numFmtId="0" fontId="7" fillId="45" borderId="44" xfId="0"/>
    <xf numFmtId="0" fontId="7" fillId="45" borderId="44" xfId="0"/>
    <xf numFmtId="0" fontId="7" fillId="45" borderId="44" xfId="0"/>
    <xf numFmtId="0" fontId="7" fillId="45" borderId="44" xfId="0"/>
    <xf numFmtId="0" fontId="12" fillId="46" borderId="45" xfId="0">
      <alignment horizontal="right" vertical="center"/>
    </xf>
    <xf numFmtId="0" fontId="7" fillId="25" borderId="24" xfId="0"/>
    <xf numFmtId="0" fontId="5" fillId="23" borderId="22" xfId="0">
      <alignment horizontal="center" vertical="center"/>
    </xf>
    <xf numFmtId="0" fontId="6" fillId="24" borderId="23" xfId="0"/>
    <xf numFmtId="0" fontId="6" fillId="24" borderId="23" xfId="0"/>
    <xf numFmtId="0" fontId="6" fillId="24" borderId="23" xfId="0"/>
    <xf numFmtId="0" fontId="7" fillId="25" borderId="24" xfId="0"/>
    <xf numFmtId="0" fontId="6" fillId="24" borderId="23" xfId="0"/>
    <xf numFmtId="0" fontId="6" fillId="24" borderId="23" xfId="0"/>
    <xf numFmtId="0" fontId="6" fillId="24" borderId="23" xfId="0"/>
    <xf numFmtId="0" fontId="6" fillId="24" borderId="23" xfId="0"/>
    <xf numFmtId="0" fontId="7" fillId="25" borderId="24" xfId="0"/>
    <xf numFmtId="0" fontId="8" fillId="47" borderId="46" xfId="0">
      <alignment horizontal="left" vertical="center" wrapText="1"/>
    </xf>
    <xf numFmtId="0" fontId="8" fillId="47" borderId="46" xfId="0">
      <alignment horizontal="left" vertical="center" wrapText="1"/>
    </xf>
    <xf numFmtId="0" fontId="6" fillId="48" borderId="47" xfId="0"/>
    <xf numFmtId="0" fontId="8" fillId="49" borderId="48" xfId="0">
      <alignment horizontal="right" vertical="center" wrapText="1"/>
    </xf>
    <xf numFmtId="0" fontId="8" fillId="30" borderId="29" xfId="0"/>
    <xf numFmtId="0" fontId="9" fillId="50" borderId="49" xfId="0">
      <alignment horizontal="center" vertical="center" wrapText="1"/>
    </xf>
    <xf numFmtId="0" fontId="9" fillId="50" borderId="49" xfId="0">
      <alignment horizontal="center" vertical="center" wrapText="1"/>
    </xf>
    <xf numFmtId="0" fontId="9" fillId="51" borderId="50" xfId="0">
      <alignment horizontal="center" vertical="center"/>
    </xf>
    <xf numFmtId="0" fontId="9" fillId="51" borderId="50" xfId="0">
      <alignment horizontal="center" vertical="center"/>
    </xf>
    <xf numFmtId="0" fontId="11" fillId="52" borderId="51" xfId="0"/>
    <xf numFmtId="0" fontId="12" fillId="53" borderId="52" xfId="0">
      <alignment vertical="center" wrapText="1"/>
    </xf>
    <xf numFmtId="0" fontId="12" fillId="54" borderId="53" xfId="0">
      <alignment horizontal="center" vertical="center" wrapText="1"/>
    </xf>
    <xf numFmtId="0" fontId="12" fillId="54" borderId="53" xfId="0">
      <alignment horizontal="center" vertical="center" wrapText="1"/>
    </xf>
    <xf numFmtId="0" fontId="14" fillId="55" borderId="54" xfId="0">
      <alignment horizontal="center" vertical="center"/>
    </xf>
    <xf numFmtId="0" fontId="8" fillId="30" borderId="29" xfId="0"/>
    <xf numFmtId="0" fontId="12" fillId="53" borderId="52" xfId="0">
      <alignment vertical="center" wrapText="1"/>
    </xf>
    <xf numFmtId="0" fontId="12" fillId="54" borderId="53" xfId="0">
      <alignment horizontal="center" vertical="center" wrapText="1"/>
    </xf>
    <xf numFmtId="176" fontId="12" fillId="56" borderId="55" xfId="0">
      <alignment horizontal="right" vertical="center" wrapText="1"/>
    </xf>
    <xf numFmtId="176" fontId="12" fillId="57" borderId="56" xfId="0">
      <alignment horizontal="right" vertical="center"/>
    </xf>
    <xf numFmtId="0" fontId="8" fillId="30" borderId="29" xfId="0"/>
    <xf numFmtId="0" fontId="12" fillId="53" borderId="52" xfId="0">
      <alignment vertical="center" wrapText="1"/>
    </xf>
    <xf numFmtId="0" fontId="12" fillId="54" borderId="53" xfId="0">
      <alignment horizontal="center" vertical="center" wrapText="1"/>
    </xf>
    <xf numFmtId="176" fontId="12" fillId="67" borderId="57" xfId="0" applyFill="1">
      <alignment horizontal="right" vertical="center" wrapText="1"/>
    </xf>
    <xf numFmtId="176" fontId="12" fillId="67" borderId="58" xfId="0" applyFill="1">
      <alignment horizontal="right" vertical="center"/>
    </xf>
    <xf numFmtId="0" fontId="8" fillId="30" borderId="29" xfId="0"/>
    <xf numFmtId="0" fontId="12" fillId="53" borderId="52" xfId="0">
      <alignment vertical="center" wrapText="1"/>
    </xf>
    <xf numFmtId="0" fontId="12" fillId="60" borderId="59" xfId="0">
      <alignment horizontal="center" vertical="center"/>
    </xf>
    <xf numFmtId="176" fontId="12" fillId="57" borderId="56" xfId="0">
      <alignment horizontal="right" vertical="center"/>
    </xf>
    <xf numFmtId="176" fontId="12" fillId="57" borderId="56" xfId="0">
      <alignment horizontal="right" vertical="center"/>
    </xf>
    <xf numFmtId="0" fontId="8" fillId="30" borderId="29" xfId="0"/>
    <xf numFmtId="0" fontId="12" fillId="53" borderId="52" xfId="0">
      <alignment vertical="center" wrapText="1"/>
    </xf>
    <xf numFmtId="0" fontId="12" fillId="60" borderId="59" xfId="0">
      <alignment horizontal="center" vertical="center"/>
    </xf>
    <xf numFmtId="176" fontId="12" fillId="57" borderId="56" xfId="0">
      <alignment horizontal="right" vertical="center"/>
    </xf>
    <xf numFmtId="176" fontId="12" fillId="57" borderId="56" xfId="0">
      <alignment horizontal="right" vertical="center"/>
    </xf>
    <xf numFmtId="0" fontId="8" fillId="30" borderId="29" xfId="0"/>
    <xf numFmtId="0" fontId="12" fillId="53" borderId="52" xfId="0">
      <alignment vertical="center" wrapText="1"/>
    </xf>
    <xf numFmtId="0" fontId="12" fillId="60" borderId="59" xfId="0">
      <alignment horizontal="center" vertical="center"/>
    </xf>
    <xf numFmtId="176" fontId="12" fillId="57" borderId="56" xfId="0">
      <alignment horizontal="right" vertical="center"/>
    </xf>
    <xf numFmtId="176" fontId="12" fillId="57" borderId="56" xfId="0">
      <alignment horizontal="right" vertical="center"/>
    </xf>
    <xf numFmtId="0" fontId="8" fillId="30" borderId="29" xfId="0"/>
    <xf numFmtId="0" fontId="12" fillId="53" borderId="52" xfId="0">
      <alignment vertical="center" wrapText="1"/>
    </xf>
    <xf numFmtId="0" fontId="12" fillId="54" borderId="53" xfId="0">
      <alignment horizontal="center" vertical="center" wrapText="1"/>
    </xf>
    <xf numFmtId="176" fontId="12" fillId="66" borderId="60" xfId="0" applyFill="1">
      <alignment horizontal="right" vertical="center"/>
    </xf>
    <xf numFmtId="0" fontId="8" fillId="30" borderId="29" xfId="0"/>
    <xf numFmtId="0" fontId="12" fillId="53" borderId="52" xfId="0">
      <alignment vertical="center" wrapText="1"/>
    </xf>
    <xf numFmtId="0" fontId="12" fillId="54" borderId="53" xfId="0">
      <alignment horizontal="center" vertical="center" wrapText="1"/>
    </xf>
    <xf numFmtId="0" fontId="8" fillId="30" borderId="29" xfId="0"/>
    <xf numFmtId="0" fontId="12" fillId="62" borderId="61" xfId="0">
      <alignment horizontal="left" vertical="center" wrapText="1"/>
    </xf>
    <xf numFmtId="0" fontId="15" fillId="63" borderId="62" xfId="0">
      <alignment horizontal="center" vertical="center"/>
    </xf>
    <xf numFmtId="0" fontId="12" fillId="64" borderId="63" xfId="0">
      <alignment horizontal="center" vertical="center" wrapText="1"/>
    </xf>
    <xf numFmtId="0" fontId="12" fillId="65" borderId="64" xfId="0">
      <alignment horizontal="right" vertical="center"/>
    </xf>
    <xf numFmtId="0" fontId="8" fillId="30" borderId="29" xfId="0"/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00CCFF"/>
      <rgbColor rgb="0099FF"/>
      <rgbColor rgb="0066FF"/>
      <rgbColor rgb="996666"/>
      <rgbColor rgb="969696"/>
      <rgbColor rgb="663300"/>
      <rgbColor rgb="669933"/>
      <rgbColor rgb="FFFFFF"/>
      <rgbColor rgb="003333"/>
      <rgbColor rgb="80FFFF"/>
      <rgbColor rgb="99FFFF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sharedStrings.xml" Type="http://schemas.openxmlformats.org/officeDocument/2006/relationships/sharedStrings" Id="rId4" /><Relationship Target="theme/theme1.xml" Type="http://schemas.openxmlformats.org/officeDocument/2006/relationships/theme" Id="rId5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opLeftCell="A1" zoomScaleNormal="100" zoomScalePageLayoutView="60" workbookViewId="0">
      <selection activeCell="A1" sqref="A1"/>
    </sheetView>
  </sheetViews>
  <sheetFormatPr defaultColWidth="8" defaultRowHeight="14.25"/>
  <cols>
    <col min="1" max="1" width="12.6196078431373" style="16"/>
    <col min="2" max="2" width="29.5411764705882" style="16"/>
    <col min="3" max="3" width="27.3921568627451" style="16"/>
    <col min="4" max="4" width="29.5411764705882" style="16"/>
    <col min="5" max="5" width="11.6156862745098" style="16"/>
    <col min="6" max="6" width="27.3921568627451" style="16"/>
    <col min="7" max="7" width="25.3843137254902" style="16"/>
    <col min="8" max="8" width="27.3921568627451" style="16"/>
    <col min="9" max="9" width="11.6156862745098" style="16"/>
  </cols>
  <sheetData>
    <row r="1" ht="37.5" customHeight="1">
      <c r="A1" s="65" t="s">
        <v>0</v>
      </c>
      <c r="B1" s="66"/>
      <c r="C1" s="67"/>
      <c r="D1" s="68"/>
      <c r="E1" s="69"/>
      <c r="F1" s="70"/>
      <c r="G1" s="71"/>
      <c r="H1" s="72"/>
      <c r="I1" s="73"/>
    </row>
    <row r="2" ht="22.5" customHeight="1">
      <c r="A2" s="74" t="s">
        <v>1</v>
      </c>
      <c r="B2" s="75"/>
      <c r="C2" s="76"/>
      <c r="D2" s="77"/>
      <c r="E2" s="78"/>
      <c r="F2" s="79"/>
      <c r="G2" s="80"/>
      <c r="H2" s="81" t="s">
        <v>2</v>
      </c>
      <c r="I2" s="82"/>
    </row>
    <row r="3" ht="22.5" customHeight="1">
      <c r="A3" s="83" t="s">
        <v>3</v>
      </c>
      <c r="B3" s="84"/>
      <c r="C3" s="85" t="s">
        <v>4</v>
      </c>
      <c r="D3" s="86" t="s">
        <v>5</v>
      </c>
      <c r="E3" s="87" t="s">
        <v>6</v>
      </c>
      <c r="F3" s="88"/>
      <c r="G3" s="89" t="s">
        <v>4</v>
      </c>
      <c r="H3" s="90" t="s">
        <v>5</v>
      </c>
      <c r="I3" s="91"/>
    </row>
    <row r="4" ht="22.5" customHeight="1">
      <c r="A4" s="92"/>
      <c r="B4" s="93"/>
      <c r="C4" s="94"/>
      <c r="D4" s="95"/>
      <c r="E4" s="96"/>
      <c r="F4" s="97"/>
      <c r="G4" s="98"/>
      <c r="H4" s="99"/>
      <c r="I4" s="100"/>
    </row>
    <row r="5" ht="22.5" customHeight="1">
      <c r="A5" s="101"/>
      <c r="B5" s="102"/>
      <c r="C5" s="103"/>
      <c r="D5" s="104"/>
      <c r="E5" s="105"/>
      <c r="F5" s="106"/>
      <c r="G5" s="107"/>
      <c r="H5" s="108"/>
      <c r="I5" s="109"/>
    </row>
    <row r="6" ht="22.5" customHeight="1">
      <c r="A6" s="110" t="s">
        <v>7</v>
      </c>
      <c r="B6" s="111"/>
      <c r="C6" s="112">
        <v>1259100</v>
      </c>
      <c r="D6" s="113">
        <v>1259100</v>
      </c>
      <c r="E6" s="114" t="s">
        <v>8</v>
      </c>
      <c r="F6" s="115"/>
      <c r="G6" s="116">
        <f>G7+G11</f>
        <v>0</v>
      </c>
      <c r="H6" s="116">
        <f>H7+H11</f>
        <v>0</v>
      </c>
      <c r="I6" s="117"/>
    </row>
    <row r="7" ht="22.5" customHeight="1">
      <c r="A7" s="118" t="s">
        <v>9</v>
      </c>
      <c r="B7" s="119"/>
      <c r="C7" s="116">
        <f>C8+C12</f>
        <v>0</v>
      </c>
      <c r="D7" s="116">
        <f>D8+D12</f>
        <v>0</v>
      </c>
      <c r="E7" s="120" t="s">
        <v>10</v>
      </c>
      <c r="F7" s="121"/>
      <c r="G7" s="116">
        <f>G8+G9+G10</f>
        <v>1632390</v>
      </c>
      <c r="H7" s="116">
        <f>H8+H9+H10</f>
        <v>1719510</v>
      </c>
      <c r="I7" s="122"/>
    </row>
    <row r="8" ht="22.5" customHeight="1">
      <c r="A8" s="123" t="s">
        <v>11</v>
      </c>
      <c r="B8" s="124"/>
      <c r="C8" s="116">
        <f>C9+C10+C11</f>
        <v>1641984</v>
      </c>
      <c r="D8" s="116">
        <f>D9+D10+D11</f>
        <v>1794830</v>
      </c>
      <c r="E8" s="125"/>
      <c r="F8" s="126" t="s">
        <v>12</v>
      </c>
      <c r="G8" s="127">
        <v>1632390</v>
      </c>
      <c r="H8" s="128">
        <v>1719510</v>
      </c>
      <c r="I8" s="129"/>
    </row>
    <row r="9" ht="22.5" customHeight="1">
      <c r="A9" s="130"/>
      <c r="B9" s="131" t="s">
        <v>13</v>
      </c>
      <c r="C9" s="132">
        <v>1641984</v>
      </c>
      <c r="D9" s="133">
        <v>1794830</v>
      </c>
      <c r="E9" s="134"/>
      <c r="F9" s="135" t="s">
        <v>14</v>
      </c>
      <c r="G9" s="136">
        <v>0</v>
      </c>
      <c r="H9" s="137">
        <v>0</v>
      </c>
      <c r="I9" s="138"/>
    </row>
    <row r="10" ht="22.5" customHeight="1">
      <c r="A10" s="139"/>
      <c r="B10" s="140" t="s">
        <v>15</v>
      </c>
      <c r="C10" s="141">
        <v>0</v>
      </c>
      <c r="D10" s="142">
        <v>0</v>
      </c>
      <c r="E10" s="143"/>
      <c r="F10" s="144" t="s">
        <v>16</v>
      </c>
      <c r="G10" s="145">
        <v>0</v>
      </c>
      <c r="H10" s="146">
        <v>0</v>
      </c>
      <c r="I10" s="147"/>
    </row>
    <row r="11" ht="22.5" customHeight="1">
      <c r="A11" s="148"/>
      <c r="B11" s="149" t="s">
        <v>17</v>
      </c>
      <c r="C11" s="150">
        <v>0</v>
      </c>
      <c r="D11" s="151">
        <v>0</v>
      </c>
      <c r="E11" s="152" t="s">
        <v>18</v>
      </c>
      <c r="F11" s="153"/>
      <c r="G11" s="154">
        <v>0</v>
      </c>
      <c r="H11" s="155">
        <v>0</v>
      </c>
      <c r="I11" s="156"/>
    </row>
    <row r="12" ht="22.5" customHeight="1">
      <c r="A12" s="157" t="s">
        <v>19</v>
      </c>
      <c r="B12" s="158"/>
      <c r="C12" s="116">
        <f>C13+C14</f>
        <v>157760</v>
      </c>
      <c r="D12" s="116">
        <f>D13+D14</f>
        <v>169765</v>
      </c>
      <c r="E12" s="159" t="s">
        <v>20</v>
      </c>
      <c r="F12" s="160"/>
      <c r="G12" s="161">
        <v>105607.8</v>
      </c>
      <c r="H12" s="162">
        <v>157901.4</v>
      </c>
      <c r="I12" s="163"/>
    </row>
    <row r="13" ht="22.5" customHeight="1">
      <c r="A13" s="164"/>
      <c r="B13" s="165" t="s">
        <v>15</v>
      </c>
      <c r="C13" s="166">
        <v>33552</v>
      </c>
      <c r="D13" s="167">
        <v>35740</v>
      </c>
      <c r="E13" s="168" t="s">
        <v>21</v>
      </c>
      <c r="F13" s="169"/>
      <c r="G13" s="170" t="s">
        <v>22</v>
      </c>
      <c r="H13" s="171" t="s">
        <v>22</v>
      </c>
      <c r="I13" s="172"/>
    </row>
    <row r="14" ht="22.5" customHeight="1">
      <c r="A14" s="173"/>
      <c r="B14" s="174" t="s">
        <v>17</v>
      </c>
      <c r="C14" s="175">
        <v>124208</v>
      </c>
      <c r="D14" s="176">
        <v>134025</v>
      </c>
      <c r="E14" s="177" t="s">
        <v>23</v>
      </c>
      <c r="F14" s="178"/>
      <c r="G14" s="179">
        <v>500</v>
      </c>
      <c r="H14" s="180">
        <v>800</v>
      </c>
      <c r="I14" s="181"/>
    </row>
    <row r="15" ht="22.5" customHeight="1">
      <c r="A15" s="182" t="s">
        <v>24</v>
      </c>
      <c r="B15" s="183"/>
      <c r="C15" s="116">
        <f>C16+C17+C18</f>
        <v>0</v>
      </c>
      <c r="D15" s="116">
        <f>D16+D17+D18</f>
        <v>0</v>
      </c>
      <c r="E15" s="184" t="s">
        <v>25</v>
      </c>
      <c r="F15" s="185"/>
      <c r="G15" s="186">
        <v>0</v>
      </c>
      <c r="H15" s="187">
        <v>0</v>
      </c>
      <c r="I15" s="188"/>
    </row>
    <row r="16" ht="22.5" customHeight="1">
      <c r="A16" s="189" t="s">
        <v>26</v>
      </c>
      <c r="B16" s="190"/>
      <c r="C16" s="191">
        <v>0</v>
      </c>
      <c r="D16" s="192">
        <v>0</v>
      </c>
      <c r="E16" s="193" t="s">
        <v>22</v>
      </c>
      <c r="F16" s="194"/>
      <c r="G16" s="195" t="s">
        <v>22</v>
      </c>
      <c r="H16" s="196" t="s">
        <v>22</v>
      </c>
      <c r="I16" s="197"/>
    </row>
    <row r="17" ht="22.5" customHeight="1">
      <c r="A17" s="198" t="s">
        <v>27</v>
      </c>
      <c r="B17" s="199"/>
      <c r="C17" s="200">
        <v>0</v>
      </c>
      <c r="D17" s="201">
        <v>0</v>
      </c>
      <c r="E17" s="202" t="s">
        <v>22</v>
      </c>
      <c r="F17" s="203"/>
      <c r="G17" s="204" t="s">
        <v>22</v>
      </c>
      <c r="H17" s="205" t="s">
        <v>22</v>
      </c>
      <c r="I17" s="206"/>
    </row>
    <row r="18" ht="22.5" customHeight="1">
      <c r="A18" s="207" t="s">
        <v>28</v>
      </c>
      <c r="B18" s="208"/>
      <c r="C18" s="209">
        <v>0</v>
      </c>
      <c r="D18" s="210">
        <v>0</v>
      </c>
      <c r="E18" s="211" t="s">
        <v>22</v>
      </c>
      <c r="F18" s="212"/>
      <c r="G18" s="213" t="s">
        <v>22</v>
      </c>
      <c r="H18" s="214" t="s">
        <v>22</v>
      </c>
      <c r="I18" s="215"/>
    </row>
    <row r="19" ht="22.5" customHeight="1">
      <c r="A19" s="216" t="s">
        <v>29</v>
      </c>
      <c r="B19" s="217"/>
      <c r="C19" s="218">
        <v>104327</v>
      </c>
      <c r="D19" s="219">
        <v>45000</v>
      </c>
      <c r="E19" s="220" t="s">
        <v>22</v>
      </c>
      <c r="F19" s="221"/>
      <c r="G19" s="222" t="s">
        <v>22</v>
      </c>
      <c r="H19" s="223" t="s">
        <v>22</v>
      </c>
      <c r="I19" s="224"/>
    </row>
    <row r="20" ht="22.5" customHeight="1">
      <c r="A20" s="225" t="s">
        <v>30</v>
      </c>
      <c r="B20" s="226"/>
      <c r="C20" s="227">
        <v>0</v>
      </c>
      <c r="D20" s="228">
        <v>0</v>
      </c>
      <c r="E20" s="229" t="s">
        <v>22</v>
      </c>
      <c r="F20" s="230"/>
      <c r="G20" s="231" t="s">
        <v>22</v>
      </c>
      <c r="H20" s="232" t="s">
        <v>22</v>
      </c>
      <c r="I20" s="233"/>
    </row>
    <row r="21" ht="22.5" customHeight="1">
      <c r="A21" s="234" t="s">
        <v>31</v>
      </c>
      <c r="B21" s="235"/>
      <c r="C21" s="236">
        <v>2280</v>
      </c>
      <c r="D21" s="237">
        <v>3000</v>
      </c>
      <c r="E21" s="238" t="s">
        <v>22</v>
      </c>
      <c r="F21" s="239"/>
      <c r="G21" s="240" t="s">
        <v>22</v>
      </c>
      <c r="H21" s="241" t="s">
        <v>22</v>
      </c>
      <c r="I21" s="242"/>
    </row>
    <row r="22" ht="22.5" customHeight="1">
      <c r="A22" s="243" t="s">
        <v>32</v>
      </c>
      <c r="B22" s="244"/>
      <c r="C22" s="245">
        <v>200</v>
      </c>
      <c r="D22" s="246">
        <v>400</v>
      </c>
      <c r="E22" s="247" t="s">
        <v>22</v>
      </c>
      <c r="F22" s="248"/>
      <c r="G22" s="249" t="s">
        <v>22</v>
      </c>
      <c r="H22" s="250" t="s">
        <v>22</v>
      </c>
      <c r="I22" s="251"/>
    </row>
    <row r="23" ht="22.5" customHeight="1">
      <c r="A23" s="252" t="s">
        <v>33</v>
      </c>
      <c r="B23" s="253"/>
      <c r="C23" s="116">
        <f>C6+C7+C15+C19+C20+C21+C22</f>
        <v>1365907</v>
      </c>
      <c r="D23" s="116">
        <f>D6+D7+D15+D19+D20+D21+D22</f>
        <v>1307500</v>
      </c>
      <c r="E23" s="254" t="s">
        <v>34</v>
      </c>
      <c r="F23" s="255"/>
      <c r="G23" s="116">
        <f>G6+G12+G14+G15</f>
        <v>106107.8</v>
      </c>
      <c r="H23" s="116">
        <f>H6+H12+H14+H15</f>
        <v>158701.4</v>
      </c>
      <c r="I23" s="256"/>
    </row>
    <row r="24" ht="22.5" customHeight="1">
      <c r="A24" s="257" t="s">
        <v>35</v>
      </c>
      <c r="B24" s="258"/>
      <c r="C24" s="259">
        <v>0</v>
      </c>
      <c r="D24" s="260">
        <v>0</v>
      </c>
      <c r="E24" s="261" t="s">
        <v>36</v>
      </c>
      <c r="F24" s="262"/>
      <c r="G24" s="263">
        <v>0</v>
      </c>
      <c r="H24" s="264">
        <v>0</v>
      </c>
      <c r="I24" s="265"/>
    </row>
    <row r="25" ht="22.5" customHeight="1">
      <c r="A25" s="266" t="s">
        <v>37</v>
      </c>
      <c r="B25" s="267"/>
      <c r="C25" s="268">
        <v>0</v>
      </c>
      <c r="D25" s="269">
        <v>0</v>
      </c>
      <c r="E25" s="270" t="s">
        <v>38</v>
      </c>
      <c r="F25" s="271"/>
      <c r="G25" s="272">
        <v>0</v>
      </c>
      <c r="H25" s="273">
        <v>0</v>
      </c>
      <c r="I25" s="274"/>
    </row>
    <row r="26" ht="22.5" customHeight="1">
      <c r="A26" s="275" t="s">
        <v>39</v>
      </c>
      <c r="B26" s="276"/>
      <c r="C26" s="116">
        <f>C23+C24+C25</f>
        <v>1365907</v>
      </c>
      <c r="D26" s="116">
        <f>D23+D24+D25</f>
        <v>1307500</v>
      </c>
      <c r="E26" s="277" t="s">
        <v>40</v>
      </c>
      <c r="F26" s="278"/>
      <c r="G26" s="116">
        <f>G23+G24+G25</f>
        <v>106107.8</v>
      </c>
      <c r="H26" s="116">
        <f>H23+H24+H25</f>
        <v>158701.4</v>
      </c>
      <c r="I26" s="279"/>
    </row>
    <row r="27" ht="22.5" customHeight="1">
      <c r="A27" s="280" t="s">
        <v>22</v>
      </c>
      <c r="B27" s="281"/>
      <c r="C27" s="282" t="s">
        <v>22</v>
      </c>
      <c r="D27" s="283" t="s">
        <v>22</v>
      </c>
      <c r="E27" s="284" t="s">
        <v>41</v>
      </c>
      <c r="F27" s="285"/>
      <c r="G27" s="116">
        <f>C26-G26</f>
        <v>1259799.2</v>
      </c>
      <c r="H27" s="116">
        <f>D26-H26</f>
        <v>1148798.6</v>
      </c>
      <c r="I27" s="286"/>
    </row>
    <row r="28" ht="22.5" customHeight="1">
      <c r="A28" s="287" t="s">
        <v>42</v>
      </c>
      <c r="B28" s="288"/>
      <c r="C28" s="289">
        <v>8770502.56</v>
      </c>
      <c r="D28" s="116">
        <f>G28</f>
        <v>0</v>
      </c>
      <c r="E28" s="290" t="s">
        <v>43</v>
      </c>
      <c r="F28" s="291"/>
      <c r="G28" s="116">
        <f>C28+G27</f>
        <v>10030301.76</v>
      </c>
      <c r="H28" s="116">
        <f>D28+H27</f>
        <v>1148798.6</v>
      </c>
      <c r="I28" s="292"/>
    </row>
    <row r="29" ht="22.5" customHeight="1">
      <c r="A29" s="293" t="s">
        <v>44</v>
      </c>
      <c r="B29" s="294"/>
      <c r="C29" s="116">
        <f>C26+C28</f>
        <v>10136409.56</v>
      </c>
      <c r="D29" s="116">
        <f>D26+D28</f>
        <v>1307500</v>
      </c>
      <c r="E29" s="295" t="s">
        <v>44</v>
      </c>
      <c r="F29" s="296"/>
      <c r="G29" s="116">
        <f>G26+G28</f>
        <v>10136409.56</v>
      </c>
      <c r="H29" s="116">
        <f>H26+H28</f>
        <v>1307500</v>
      </c>
      <c r="I29" s="297"/>
    </row>
    <row r="30" ht="22.5" customHeight="1">
      <c r="A30" s="298"/>
      <c r="B30" s="299"/>
      <c r="C30" s="300"/>
      <c r="D30" s="301"/>
      <c r="E30" s="302"/>
      <c r="F30" s="303"/>
      <c r="G30" s="304"/>
      <c r="H30" s="305" t="s">
        <v>45</v>
      </c>
      <c r="I30" s="306"/>
    </row>
  </sheetData>
  <mergeCells>
    <mergeCell ref="A1:H1"/>
    <mergeCell ref="A2:B2"/>
    <mergeCell ref="C2:F2"/>
    <mergeCell ref="A3:B5"/>
    <mergeCell ref="C3:C5"/>
    <mergeCell ref="D3:D5"/>
    <mergeCell ref="E3:F5"/>
    <mergeCell ref="G3:G5"/>
    <mergeCell ref="H3:H5"/>
    <mergeCell ref="A6:B6"/>
    <mergeCell ref="E6:F6"/>
    <mergeCell ref="A7:B7"/>
    <mergeCell ref="E7:F7"/>
    <mergeCell ref="A8:B8"/>
    <mergeCell ref="E8:E10"/>
    <mergeCell ref="A9:A11"/>
    <mergeCell ref="E11:F11"/>
    <mergeCell ref="A12:B12"/>
    <mergeCell ref="E12:F12"/>
    <mergeCell ref="A13:A14"/>
    <mergeCell ref="E13:F13"/>
    <mergeCell ref="E14:F14"/>
    <mergeCell ref="A15:B15"/>
    <mergeCell ref="E15:F15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F23"/>
    <mergeCell ref="A24:B24"/>
    <mergeCell ref="E24:F24"/>
    <mergeCell ref="A25:B25"/>
    <mergeCell ref="E25:F25"/>
    <mergeCell ref="A26:B26"/>
    <mergeCell ref="E26:F26"/>
    <mergeCell ref="A27:B27"/>
    <mergeCell ref="E27:F27"/>
    <mergeCell ref="A28:B28"/>
    <mergeCell ref="E28:F28"/>
    <mergeCell ref="A29:B29"/>
    <mergeCell ref="E29:F29"/>
  </mergeCells>
  <pageMargins left="1.18110236220472" right="1.18110236220472" top="1.18110236220472" bottom="1.18110236220472" header="0.51181" footer="0.51181"/>
  <pageSetup paperSize="9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tabSelected="1" topLeftCell="A1" zoomScaleNormal="100" zoomScalePageLayoutView="60" workbookViewId="0">
      <selection activeCell="A1" sqref="A1"/>
    </sheetView>
  </sheetViews>
  <sheetFormatPr defaultColWidth="8" defaultRowHeight="14.25"/>
  <cols>
    <col min="1" max="1" width="40.156862745098" style="16"/>
    <col min="2" max="2" width="8.45882352941176" style="16"/>
    <col min="3" max="3" width="37" style="16"/>
    <col min="4" max="4" width="37" style="16"/>
    <col min="5" max="5" width="11.6156862745098" style="16"/>
  </cols>
  <sheetData>
    <row r="1" ht="1652.65">
      <c r="A1" s="307" t="s">
        <v>46</v>
      </c>
      <c r="B1" s="308"/>
      <c r="C1" s="309"/>
      <c r="D1" s="310"/>
      <c r="E1" s="311"/>
    </row>
    <row r="2" ht="36.75" customHeight="1">
      <c r="A2" s="312"/>
      <c r="B2" s="313"/>
      <c r="C2" s="314"/>
      <c r="D2" s="315"/>
      <c r="E2" s="316"/>
    </row>
    <row r="3" ht="16.5" customHeight="1">
      <c r="A3" s="317" t="s">
        <v>1</v>
      </c>
      <c r="B3" s="318"/>
      <c r="C3" s="319"/>
      <c r="D3" s="320" t="s">
        <v>2</v>
      </c>
      <c r="E3" s="321"/>
    </row>
    <row r="4" ht="60" customHeight="1">
      <c r="A4" s="322" t="s">
        <v>47</v>
      </c>
      <c r="B4" s="323" t="s">
        <v>48</v>
      </c>
      <c r="C4" s="324" t="s">
        <v>4</v>
      </c>
      <c r="D4" s="325" t="s">
        <v>5</v>
      </c>
      <c r="E4" s="326"/>
    </row>
    <row r="5" ht="27" customHeight="1">
      <c r="A5" s="327" t="s">
        <v>49</v>
      </c>
      <c r="B5" s="328" t="s">
        <v>22</v>
      </c>
      <c r="C5" s="329" t="s">
        <v>22</v>
      </c>
      <c r="D5" s="330" t="s">
        <v>22</v>
      </c>
      <c r="E5" s="331"/>
    </row>
    <row r="6" ht="27" customHeight="1">
      <c r="A6" s="332" t="s">
        <v>50</v>
      </c>
      <c r="B6" s="333" t="s">
        <v>51</v>
      </c>
      <c r="C6" s="334">
        <v>4253</v>
      </c>
      <c r="D6" s="335">
        <v>4253</v>
      </c>
      <c r="E6" s="336"/>
    </row>
    <row r="7" ht="27" customHeight="1">
      <c r="A7" s="337" t="s">
        <v>52</v>
      </c>
      <c r="B7" s="338" t="s">
        <v>51</v>
      </c>
      <c r="C7" s="339">
        <f>C8+C9</f>
        <v>5959</v>
      </c>
      <c r="D7" s="340">
        <f>D8+D9</f>
        <v>6277</v>
      </c>
      <c r="E7" s="341"/>
    </row>
    <row r="8" ht="27" customHeight="1">
      <c r="A8" s="342" t="s">
        <v>53</v>
      </c>
      <c r="B8" s="343" t="s">
        <v>51</v>
      </c>
      <c r="C8" s="344">
        <v>5188</v>
      </c>
      <c r="D8" s="345">
        <v>5376</v>
      </c>
      <c r="E8" s="346"/>
    </row>
    <row r="9" ht="27" customHeight="1">
      <c r="A9" s="347" t="s">
        <v>54</v>
      </c>
      <c r="B9" s="348" t="s">
        <v>51</v>
      </c>
      <c r="C9" s="349">
        <v>771</v>
      </c>
      <c r="D9" s="350">
        <v>901</v>
      </c>
      <c r="E9" s="351"/>
    </row>
    <row r="10" ht="27" customHeight="1">
      <c r="A10" s="352" t="s">
        <v>55</v>
      </c>
      <c r="B10" s="353" t="s">
        <v>51</v>
      </c>
      <c r="C10" s="354">
        <v>0</v>
      </c>
      <c r="D10" s="355">
        <v>0</v>
      </c>
      <c r="E10" s="356"/>
    </row>
    <row r="11" ht="27" customHeight="1">
      <c r="A11" s="357" t="s">
        <v>56</v>
      </c>
      <c r="B11" s="358" t="s">
        <v>57</v>
      </c>
      <c r="C11" s="359">
        <v>296.05</v>
      </c>
      <c r="D11" s="359">
        <v>296.05</v>
      </c>
      <c r="E11" s="360"/>
    </row>
    <row r="12" ht="27" customHeight="1">
      <c r="A12" s="361" t="s">
        <v>58</v>
      </c>
      <c r="B12" s="362" t="s">
        <v>57</v>
      </c>
      <c r="C12" s="359">
        <v>37.09</v>
      </c>
      <c r="D12" s="359">
        <v>39.92</v>
      </c>
      <c r="E12" s="363"/>
    </row>
    <row r="13" ht="24" customHeight="1">
      <c r="A13" s="364"/>
      <c r="B13" s="365"/>
      <c r="C13" s="366"/>
      <c r="D13" s="367" t="s">
        <v>59</v>
      </c>
      <c r="E13" s="368"/>
    </row>
  </sheetData>
  <mergeCells>
    <mergeCell ref="A1:D2"/>
    <mergeCell ref="B3:C3"/>
  </mergeCells>
  <pageMargins left="1.18110236220472" right="1.18110236220472" top="1.18110236220472" bottom="1.18110236220472" header="0.51181" footer="0.51181"/>
  <pageSetup paperSize="9" orientation="portrait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2024年城乡居民补充养老保险基金预算表						</vt:lpstr>
      <vt:lpstr>2024年城乡居民补充养老保险基础资料表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2024-04-22T09:35:57Z</dcterms:created>
  <dcterms:modified xsi:type="dcterms:W3CDTF">2024-04-22T01:35:57Z</dcterms:modified>
</cp:coreProperties>
</file>